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Siatki po zmianach nauczycielskich 09.2025\"/>
    </mc:Choice>
  </mc:AlternateContent>
  <xr:revisionPtr revIDLastSave="0" documentId="8_{91F72B83-AB34-4976-9AEF-CBC337DDF0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zedmioty wspólne 24-25" sheetId="1" r:id="rId1"/>
    <sheet name="A Kompozycja" sheetId="2" r:id="rId2"/>
    <sheet name="A Muzyka jazzowa" sheetId="3" r:id="rId3"/>
    <sheet name="A Wokalistyka" sheetId="4" r:id="rId4"/>
    <sheet name="Arkusz1" sheetId="8" state="hidden" r:id="rId5"/>
    <sheet name="A Muzyka kościelna" sheetId="5" r:id="rId6"/>
    <sheet name="A Dyrygowanie" sheetId="6" r:id="rId7"/>
    <sheet name="B MODUŁ FAKULTATYWNY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9riXw3HJDc4btMLqJugv503EV5X3WYRYbHCKTIMlB3A="/>
    </ext>
  </extLst>
</workbook>
</file>

<file path=xl/calcChain.xml><?xml version="1.0" encoding="utf-8"?>
<calcChain xmlns="http://schemas.openxmlformats.org/spreadsheetml/2006/main">
  <c r="T11" i="6" l="1"/>
  <c r="S11" i="6"/>
  <c r="R11" i="6"/>
  <c r="Q11" i="6"/>
  <c r="P11" i="6"/>
  <c r="O11" i="6"/>
  <c r="N11" i="6"/>
  <c r="M11" i="6"/>
  <c r="L11" i="6"/>
  <c r="K11" i="6"/>
  <c r="E11" i="6" s="1"/>
  <c r="J11" i="6"/>
  <c r="H11" i="6" s="1"/>
  <c r="I11" i="6"/>
  <c r="G11" i="6" s="1"/>
  <c r="F11" i="6" s="1"/>
  <c r="H10" i="6"/>
  <c r="G10" i="6"/>
  <c r="F10" i="6"/>
  <c r="E10" i="6"/>
  <c r="H9" i="6"/>
  <c r="G9" i="6"/>
  <c r="F9" i="6" s="1"/>
  <c r="E9" i="6"/>
  <c r="H8" i="6"/>
  <c r="G8" i="6"/>
  <c r="F8" i="6"/>
  <c r="E8" i="6"/>
  <c r="T11" i="5"/>
  <c r="S11" i="5"/>
  <c r="R11" i="5"/>
  <c r="Q11" i="5"/>
  <c r="P11" i="5"/>
  <c r="O11" i="5"/>
  <c r="N11" i="5"/>
  <c r="M11" i="5"/>
  <c r="H11" i="5" s="1"/>
  <c r="F11" i="5" s="1"/>
  <c r="L11" i="5"/>
  <c r="K11" i="5"/>
  <c r="J11" i="5"/>
  <c r="I11" i="5"/>
  <c r="G11" i="5"/>
  <c r="E11" i="5"/>
  <c r="H10" i="5"/>
  <c r="G10" i="5"/>
  <c r="F10" i="5" s="1"/>
  <c r="H9" i="5"/>
  <c r="G9" i="5"/>
  <c r="F9" i="5"/>
  <c r="H8" i="5"/>
  <c r="G8" i="5"/>
  <c r="F8" i="5" s="1"/>
  <c r="T13" i="4"/>
  <c r="S13" i="4"/>
  <c r="R13" i="4"/>
  <c r="Q13" i="4"/>
  <c r="P13" i="4"/>
  <c r="O13" i="4"/>
  <c r="N13" i="4"/>
  <c r="E13" i="4" s="1"/>
  <c r="M13" i="4"/>
  <c r="L13" i="4"/>
  <c r="K13" i="4"/>
  <c r="J13" i="4"/>
  <c r="I13" i="4"/>
  <c r="H13" i="4"/>
  <c r="G13" i="4"/>
  <c r="F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S12" i="3"/>
  <c r="R12" i="3"/>
  <c r="Q12" i="3"/>
  <c r="P12" i="3"/>
  <c r="O12" i="3"/>
  <c r="N12" i="3"/>
  <c r="M12" i="3"/>
  <c r="L12" i="3"/>
  <c r="K12" i="3"/>
  <c r="F12" i="3" s="1"/>
  <c r="J12" i="3"/>
  <c r="I12" i="3"/>
  <c r="G12" i="3" s="1"/>
  <c r="H12" i="3"/>
  <c r="G11" i="3"/>
  <c r="F11" i="3"/>
  <c r="E11" i="3"/>
  <c r="G10" i="3"/>
  <c r="E10" i="3" s="1"/>
  <c r="F10" i="3"/>
  <c r="G9" i="3"/>
  <c r="F9" i="3"/>
  <c r="E9" i="3"/>
  <c r="T11" i="2"/>
  <c r="S11" i="2"/>
  <c r="R11" i="2"/>
  <c r="Q11" i="2"/>
  <c r="P11" i="2"/>
  <c r="O11" i="2"/>
  <c r="N11" i="2"/>
  <c r="M11" i="2"/>
  <c r="L11" i="2"/>
  <c r="G11" i="2" s="1"/>
  <c r="K11" i="2"/>
  <c r="E11" i="2" s="1"/>
  <c r="J11" i="2"/>
  <c r="H11" i="2" s="1"/>
  <c r="I11" i="2"/>
  <c r="H10" i="2"/>
  <c r="G10" i="2"/>
  <c r="F10" i="2"/>
  <c r="E10" i="2"/>
  <c r="H9" i="2"/>
  <c r="G9" i="2"/>
  <c r="F9" i="2"/>
  <c r="E9" i="2"/>
  <c r="H8" i="2"/>
  <c r="G8" i="2"/>
  <c r="F8" i="2"/>
  <c r="E8" i="2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G27" i="1"/>
  <c r="F27" i="1"/>
  <c r="E27" i="1" s="1"/>
  <c r="G26" i="1"/>
  <c r="F26" i="1"/>
  <c r="E26" i="1"/>
  <c r="G25" i="1"/>
  <c r="F25" i="1"/>
  <c r="E25" i="1" s="1"/>
  <c r="G21" i="1"/>
  <c r="F21" i="1"/>
  <c r="E21" i="1"/>
  <c r="G20" i="1"/>
  <c r="F20" i="1"/>
  <c r="E20" i="1"/>
  <c r="G19" i="1"/>
  <c r="E19" i="1" s="1"/>
  <c r="F19" i="1"/>
  <c r="G18" i="1"/>
  <c r="F18" i="1"/>
  <c r="E18" i="1"/>
  <c r="G17" i="1"/>
  <c r="F17" i="1"/>
  <c r="E17" i="1"/>
  <c r="G16" i="1"/>
  <c r="F16" i="1"/>
  <c r="E16" i="1" s="1"/>
  <c r="G15" i="1"/>
  <c r="F15" i="1"/>
  <c r="E15" i="1"/>
  <c r="G14" i="1"/>
  <c r="F14" i="1"/>
  <c r="E14" i="1" s="1"/>
  <c r="G13" i="1"/>
  <c r="F13" i="1"/>
  <c r="E13" i="1"/>
  <c r="G11" i="1"/>
  <c r="F11" i="1"/>
  <c r="E11" i="1"/>
  <c r="G10" i="1"/>
  <c r="E10" i="1" s="1"/>
  <c r="F10" i="1"/>
  <c r="G9" i="1"/>
  <c r="F9" i="1"/>
  <c r="E9" i="1"/>
  <c r="F11" i="2" l="1"/>
  <c r="E12" i="3"/>
</calcChain>
</file>

<file path=xl/sharedStrings.xml><?xml version="1.0" encoding="utf-8"?>
<sst xmlns="http://schemas.openxmlformats.org/spreadsheetml/2006/main" count="319" uniqueCount="99">
  <si>
    <t>Edukacja artystyczna w zakresie sztuki muzycznej, studia II stopnia, przedmioty wspólne 2024/2025</t>
  </si>
  <si>
    <t>Lp.</t>
  </si>
  <si>
    <t>Nazwa przedmiotu</t>
  </si>
  <si>
    <t>Egz. po sem.</t>
  </si>
  <si>
    <t>Zaliczenie</t>
  </si>
  <si>
    <t>Godziny zajęć</t>
  </si>
  <si>
    <t>I</t>
  </si>
  <si>
    <t>II</t>
  </si>
  <si>
    <t>sem.1</t>
  </si>
  <si>
    <t>sem.2</t>
  </si>
  <si>
    <t>sem.3</t>
  </si>
  <si>
    <t>sem.4</t>
  </si>
  <si>
    <t>Razem</t>
  </si>
  <si>
    <t>wykłady</t>
  </si>
  <si>
    <t>Ćw</t>
  </si>
  <si>
    <t>W</t>
  </si>
  <si>
    <t>ĆW</t>
  </si>
  <si>
    <t>ECTS</t>
  </si>
  <si>
    <t>A. MODUŁ KSZTAŁCENIA PODSTAWOWEGO</t>
  </si>
  <si>
    <t>HISTORIA KULTURY</t>
  </si>
  <si>
    <t>JĘZYK OBCY *</t>
  </si>
  <si>
    <t>ZO</t>
  </si>
  <si>
    <t>WYKŁAD MONOGRAFICZNY</t>
  </si>
  <si>
    <t>Z</t>
  </si>
  <si>
    <t>B. MODUŁ KSZTAŁCENIA KIERUNKOWEGO (przedmioty z grupy A1 Rozporządzenia MNiSW z 25 lipca 2019 r. w sprawie standardu kształcenia przygotowującego do zawodu nauczyciela) ***</t>
  </si>
  <si>
    <t>SPECJALISTYCZNA LITERATURA MUZYCZNA EASM II</t>
  </si>
  <si>
    <t>IMPROWIZACJA FORTEPIANOWA</t>
  </si>
  <si>
    <t>PROPEDEUTYKA KOMPOZYCJI I ARANŻACJI/DYRYGOWANIE *</t>
  </si>
  <si>
    <t>KOMUNIKACJA SPOŁECZNA I ORGANIZACJA IMPREZ</t>
  </si>
  <si>
    <t>Z/ZO</t>
  </si>
  <si>
    <t>PROMOCJA I MARKETING DÓBR KULTURY</t>
  </si>
  <si>
    <t>FORTEPIAN</t>
  </si>
  <si>
    <t>CHÓR</t>
  </si>
  <si>
    <r>
      <rPr>
        <sz val="16"/>
        <color rgb="FF000000"/>
        <rFont val="Calibri"/>
      </rPr>
      <t>WARSZTATY</t>
    </r>
    <r>
      <rPr>
        <sz val="14"/>
        <color rgb="FF000000"/>
        <rFont val="Calibri"/>
      </rPr>
      <t xml:space="preserve"> *</t>
    </r>
  </si>
  <si>
    <t>SEMINARIUM MAGISTERSKIE</t>
  </si>
  <si>
    <t>METODYKA NAUCZANIA MUZYKI</t>
  </si>
  <si>
    <t>PRAKTYKA W ZAKRESIE NAUCZANIA MUZYKI</t>
  </si>
  <si>
    <t>C. BLOKI PRZEDMIOTÓW FAKULTATYWNYCH</t>
  </si>
  <si>
    <t xml:space="preserve">BLOK PRZEDMIOTÓW FAKULTATYWNYCH (A) 1 -120 godz. </t>
  </si>
  <si>
    <t>BLOK PRZEDMIOTÓW FAKULTATYWNYCH (A) 2 -120 godz.</t>
  </si>
  <si>
    <t>MODUŁ FAKULTATYWNY - PRZEDMIOTU DO WYBORU (B) **</t>
  </si>
  <si>
    <t>RAZEM</t>
  </si>
  <si>
    <t>*</t>
  </si>
  <si>
    <t>DO WYBORU STUDENTA</t>
  </si>
  <si>
    <t>Student wybiera dwa BLOKI FAKULTATYWNE (A), których realizacja obejmuje cały tok studiów, wybór bloków jest jednorazowy</t>
  </si>
  <si>
    <t>**</t>
  </si>
  <si>
    <t>Student w każdym semestrze wybiera z bloku MODUŁ FAKULTATYWNY - PRZEDMIOTY DO WYBORU (B) dwa przedmioty po 15 h i 2 ECTS, wybór dokonywany jest co semestr</t>
  </si>
  <si>
    <t>***</t>
  </si>
  <si>
    <t>Niniejszy moduł zawiera przedmioty stanowiące przygotowanie merytoryczne do nauczania przedmiotu muzyka zgodnie z odnośnym Rozporządzeniem Ministra Nauki i Szkolnictwa Wyższego (grupa zajęć A1). Moduł  jest komplementarny z programem studiów I stopnia kierunku Edukacja artystyczna w zakresie sztuki muzycznej UZ. Pełne kwalifikacje nauczycielskie uzyskują jedynie absolwenci studiów licencjackich oraz magisterskich na tym kierunku.</t>
  </si>
  <si>
    <t>BLOK FAKULTATYWNY (A) KOMPOZYCJA Z ELEMENTAMI REALIZACJI DŹWIĘKU 2024/2025</t>
  </si>
  <si>
    <t>Egz. po sem</t>
  </si>
  <si>
    <t>Razem godzin zajęć</t>
  </si>
  <si>
    <t>wykł.</t>
  </si>
  <si>
    <t>Ćwicz</t>
  </si>
  <si>
    <t>Kompozycja i aranżacja</t>
  </si>
  <si>
    <t>Instrumentacja z elementami edycji nut</t>
  </si>
  <si>
    <t>Podstawy nagrań i montażu dźwięku</t>
  </si>
  <si>
    <t>BLOK FAKULTATYWNY (A) MUZYKA JAZZOWA 2024/2025</t>
  </si>
  <si>
    <t>Rozkład godzin zajęć</t>
  </si>
  <si>
    <t>Wykł.</t>
  </si>
  <si>
    <t>ćw</t>
  </si>
  <si>
    <t>HARMONIA JAZZOWA II MJ</t>
  </si>
  <si>
    <t>IMPROWIZACJA II MJ</t>
  </si>
  <si>
    <t>ŚPIEW LUB INSTRUMENT II  MJ</t>
  </si>
  <si>
    <t>BLOK FAKULTATYWNY (A) WOKALISTYKA 2024/2025</t>
  </si>
  <si>
    <t>Śpiew</t>
  </si>
  <si>
    <t>Techniki aktorskie</t>
  </si>
  <si>
    <t>Podstawy gry aktorskiej</t>
  </si>
  <si>
    <t>Performatyka śpiewu</t>
  </si>
  <si>
    <t>Interpretacja piosenki</t>
  </si>
  <si>
    <t>BLOK FAKULTATYWNY (A) MUZYKA KOŚCIELNA 2024/2025</t>
  </si>
  <si>
    <t>Organy</t>
  </si>
  <si>
    <t>Harmonia z elementami improwizacji</t>
  </si>
  <si>
    <t>Akompaniament liturgiczny</t>
  </si>
  <si>
    <t>BLOK FAKULTATYWNY (A) DYRYGOWANIE 2024/2025</t>
  </si>
  <si>
    <t>Dyrygowanie</t>
  </si>
  <si>
    <t>Partytury specjalne</t>
  </si>
  <si>
    <t>Praktyka w zakresie prowadzenia zespołów</t>
  </si>
  <si>
    <t>(B) Moduł fakultatywny - przedmioty do wyboru 2024/2025*</t>
  </si>
  <si>
    <t>Basso continuo</t>
  </si>
  <si>
    <t>Retoryka muzyczna</t>
  </si>
  <si>
    <t>Praca w studiu nagrań</t>
  </si>
  <si>
    <t>Podstawy edycji nut</t>
  </si>
  <si>
    <t>Wiedza o dźwięku</t>
  </si>
  <si>
    <t>Harmonia praktyczna</t>
  </si>
  <si>
    <t>Techniki kompozytorskie</t>
  </si>
  <si>
    <t>Metodyka kształcenia głosu</t>
  </si>
  <si>
    <t>Musical - teoria i praktyka</t>
  </si>
  <si>
    <t>Techniki relaksacyjne</t>
  </si>
  <si>
    <t>Styl i gest</t>
  </si>
  <si>
    <t>Podstawy jazzowego akompaniamentu fortepianowego</t>
  </si>
  <si>
    <t>Praktyka w zakresie akompaniamentu instrumentalnego</t>
  </si>
  <si>
    <t>Podstawy kompozycji i aranżacji jazzowej</t>
  </si>
  <si>
    <t>Pedagogiczne projekty muzyczne</t>
  </si>
  <si>
    <t>Elementy arteterapii w nauczaniu muzyki</t>
  </si>
  <si>
    <t>* Student wybiera 2 przedmioty w każdym semestrze, każdy po 15 godzin i 2 punkty ECTS</t>
  </si>
  <si>
    <t>h</t>
  </si>
  <si>
    <t>d</t>
  </si>
  <si>
    <t>poza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</si>
</sst>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color rgb="FF000000"/>
      <name val="Calibri"/>
      <scheme val="minor"/>
    </font>
    <font>
      <b/>
      <sz val="18"/>
      <color rgb="FF000000"/>
      <name val="Arial"/>
    </font>
    <font>
      <sz val="10"/>
      <name val="Calibri"/>
    </font>
    <font>
      <sz val="10"/>
      <color rgb="FF000000"/>
      <name val="Arial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9"/>
      <color rgb="FF000000"/>
      <name val="Arial"/>
    </font>
    <font>
      <b/>
      <sz val="12"/>
      <color rgb="FF900000"/>
      <name val="Arial"/>
    </font>
    <font>
      <sz val="10"/>
      <color rgb="FF900000"/>
      <name val="Arial"/>
    </font>
    <font>
      <sz val="16"/>
      <color rgb="FF000000"/>
      <name val="Calibri"/>
    </font>
    <font>
      <sz val="20"/>
      <color rgb="FF000000"/>
      <name val="Calibri"/>
    </font>
    <font>
      <b/>
      <i/>
      <sz val="14"/>
      <color rgb="FF000000"/>
      <name val="Calibri"/>
    </font>
    <font>
      <i/>
      <sz val="14"/>
      <color rgb="FF000000"/>
      <name val="Calibri"/>
    </font>
    <font>
      <sz val="18"/>
      <color rgb="FF000000"/>
      <name val="Calibri"/>
    </font>
    <font>
      <sz val="12"/>
      <color rgb="FF000000"/>
      <name val="Calibri"/>
    </font>
    <font>
      <sz val="12"/>
      <color rgb="FF900000"/>
      <name val="Arial"/>
    </font>
    <font>
      <sz val="10"/>
      <color rgb="FF006411"/>
      <name val="Arial"/>
    </font>
    <font>
      <b/>
      <sz val="10"/>
      <color rgb="FF000000"/>
      <name val="Calibri"/>
    </font>
    <font>
      <sz val="10"/>
      <color rgb="FF003366"/>
      <name val="Arial"/>
    </font>
    <font>
      <sz val="14"/>
      <color rgb="FF000000"/>
      <name val="Calibri"/>
    </font>
    <font>
      <sz val="16"/>
      <color rgb="FFDD0806"/>
      <name val="Calibri"/>
    </font>
    <font>
      <sz val="14"/>
      <color rgb="FFDD0806"/>
      <name val="Calibri"/>
    </font>
    <font>
      <sz val="20"/>
      <color rgb="FFDD0806"/>
      <name val="Calibri"/>
    </font>
    <font>
      <b/>
      <i/>
      <sz val="14"/>
      <color rgb="FFDD0806"/>
      <name val="Calibri"/>
    </font>
    <font>
      <i/>
      <sz val="14"/>
      <color rgb="FFDD0806"/>
      <name val="Calibri"/>
    </font>
    <font>
      <sz val="18"/>
      <color rgb="FFDD0806"/>
      <name val="Calibri"/>
    </font>
    <font>
      <b/>
      <sz val="12"/>
      <color rgb="FFDD0806"/>
      <name val="Calibri"/>
    </font>
    <font>
      <sz val="12"/>
      <color rgb="FFDD0806"/>
      <name val="Calibri"/>
    </font>
    <font>
      <sz val="10"/>
      <color rgb="FFDD0806"/>
      <name val="Arial"/>
    </font>
    <font>
      <b/>
      <sz val="20"/>
      <color rgb="FF000000"/>
      <name val="Calibri"/>
    </font>
    <font>
      <b/>
      <sz val="18"/>
      <color rgb="FF000000"/>
      <name val="Calibri"/>
    </font>
    <font>
      <b/>
      <sz val="16"/>
      <color rgb="FF000000"/>
      <name val="Times New Roman"/>
    </font>
    <font>
      <sz val="16"/>
      <color rgb="FF000000"/>
      <name val="Arial"/>
    </font>
    <font>
      <sz val="14"/>
      <color rgb="FF000000"/>
      <name val="Arial"/>
    </font>
    <font>
      <sz val="14"/>
      <color rgb="FFDD0806"/>
      <name val="Arial"/>
    </font>
    <font>
      <b/>
      <sz val="14"/>
      <color rgb="FFDD0806"/>
      <name val="Arial"/>
    </font>
    <font>
      <sz val="10"/>
      <color rgb="FF008080"/>
      <name val="Arial"/>
    </font>
    <font>
      <b/>
      <sz val="10"/>
      <color rgb="FFDD0806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i/>
      <sz val="14"/>
      <color rgb="FF33CCCC"/>
      <name val="Calibri"/>
    </font>
    <font>
      <b/>
      <sz val="14"/>
      <color rgb="FFDD0806"/>
      <name val="Calibri"/>
    </font>
    <font>
      <b/>
      <sz val="8"/>
      <color rgb="FF000000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b/>
      <sz val="8"/>
      <color rgb="FFDD0806"/>
      <name val="Calibri"/>
    </font>
    <font>
      <sz val="11"/>
      <color rgb="FF000000"/>
      <name val="Calibri"/>
    </font>
    <font>
      <sz val="22"/>
      <color rgb="FF000000"/>
      <name val="Calibri"/>
    </font>
    <font>
      <sz val="11"/>
      <color rgb="FF003366"/>
      <name val="Calibri"/>
    </font>
    <font>
      <b/>
      <sz val="8"/>
      <color rgb="FF993300"/>
      <name val="Calibri"/>
    </font>
    <font>
      <sz val="10"/>
      <color rgb="FF000000"/>
      <name val="Calibri"/>
    </font>
    <font>
      <b/>
      <sz val="11"/>
      <color rgb="FF993300"/>
      <name val="Calibri"/>
    </font>
    <font>
      <sz val="10"/>
      <color rgb="FF003366"/>
      <name val="Calibri"/>
    </font>
    <font>
      <b/>
      <sz val="22"/>
      <color rgb="FF000000"/>
      <name val="Calibri"/>
    </font>
    <font>
      <b/>
      <sz val="11"/>
      <color rgb="FFFF6600"/>
      <name val="Calibri"/>
    </font>
    <font>
      <sz val="14"/>
      <color rgb="FF33CCCC"/>
      <name val="Calibri"/>
    </font>
    <font>
      <sz val="12"/>
      <color rgb="FF000000"/>
      <name val="Arial"/>
    </font>
    <font>
      <sz val="16"/>
      <color rgb="FF00B0F0"/>
      <name val="Calibri"/>
      <family val="2"/>
      <charset val="238"/>
    </font>
    <font>
      <sz val="18"/>
      <color rgb="FF00B0F0"/>
      <name val="Calibri"/>
      <family val="2"/>
      <charset val="238"/>
    </font>
    <font>
      <i/>
      <sz val="14"/>
      <color rgb="FF00B0F0"/>
      <name val="Calibri"/>
      <family val="2"/>
      <charset val="238"/>
    </font>
    <font>
      <sz val="20"/>
      <color rgb="FF00B0F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3" borderId="3" xfId="0" applyFont="1" applyFill="1" applyBorder="1"/>
    <xf numFmtId="1" fontId="9" fillId="3" borderId="3" xfId="0" applyNumberFormat="1" applyFont="1" applyFill="1" applyBorder="1" applyAlignment="1">
      <alignment horizontal="center"/>
    </xf>
    <xf numFmtId="1" fontId="9" fillId="3" borderId="3" xfId="0" applyNumberFormat="1" applyFont="1" applyFill="1" applyBorder="1"/>
    <xf numFmtId="0" fontId="10" fillId="3" borderId="3" xfId="0" applyFont="1" applyFill="1" applyBorder="1"/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1" fontId="11" fillId="3" borderId="22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" fontId="13" fillId="4" borderId="22" xfId="0" applyNumberFormat="1" applyFont="1" applyFill="1" applyBorder="1" applyAlignment="1">
      <alignment horizontal="right" vertical="top"/>
    </xf>
    <xf numFmtId="1" fontId="14" fillId="3" borderId="22" xfId="0" applyNumberFormat="1" applyFont="1" applyFill="1" applyBorder="1" applyAlignment="1">
      <alignment horizontal="center" vertical="center"/>
    </xf>
    <xf numFmtId="1" fontId="12" fillId="3" borderId="22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right" vertical="top"/>
    </xf>
    <xf numFmtId="1" fontId="15" fillId="4" borderId="22" xfId="0" applyNumberFormat="1" applyFont="1" applyFill="1" applyBorder="1" applyAlignment="1">
      <alignment horizontal="center" vertical="center"/>
    </xf>
    <xf numFmtId="1" fontId="14" fillId="4" borderId="22" xfId="0" applyNumberFormat="1" applyFont="1" applyFill="1" applyBorder="1" applyAlignment="1">
      <alignment horizontal="right" vertical="top"/>
    </xf>
    <xf numFmtId="0" fontId="14" fillId="3" borderId="22" xfId="0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center"/>
    </xf>
    <xf numFmtId="1" fontId="1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18" fillId="3" borderId="3" xfId="0" applyFont="1" applyFill="1" applyBorder="1"/>
    <xf numFmtId="0" fontId="11" fillId="3" borderId="22" xfId="0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right" vertical="top"/>
    </xf>
    <xf numFmtId="0" fontId="14" fillId="3" borderId="22" xfId="0" applyFont="1" applyFill="1" applyBorder="1" applyAlignment="1">
      <alignment horizontal="right" vertical="top" wrapText="1"/>
    </xf>
    <xf numFmtId="0" fontId="19" fillId="3" borderId="3" xfId="0" applyFont="1" applyFill="1" applyBorder="1" applyAlignment="1">
      <alignment horizontal="center"/>
    </xf>
    <xf numFmtId="0" fontId="20" fillId="3" borderId="3" xfId="0" applyFont="1" applyFill="1" applyBorder="1"/>
    <xf numFmtId="0" fontId="2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1" fontId="22" fillId="3" borderId="22" xfId="0" applyNumberFormat="1" applyFont="1" applyFill="1" applyBorder="1" applyAlignment="1">
      <alignment horizontal="center" vertical="center"/>
    </xf>
    <xf numFmtId="1" fontId="24" fillId="4" borderId="22" xfId="0" applyNumberFormat="1" applyFont="1" applyFill="1" applyBorder="1" applyAlignment="1">
      <alignment horizontal="center" vertical="center"/>
    </xf>
    <xf numFmtId="1" fontId="25" fillId="4" borderId="22" xfId="0" applyNumberFormat="1" applyFont="1" applyFill="1" applyBorder="1" applyAlignment="1">
      <alignment horizontal="right" vertical="top"/>
    </xf>
    <xf numFmtId="1" fontId="26" fillId="3" borderId="22" xfId="0" applyNumberFormat="1" applyFont="1" applyFill="1" applyBorder="1" applyAlignment="1">
      <alignment horizontal="center" vertical="center"/>
    </xf>
    <xf numFmtId="1" fontId="24" fillId="3" borderId="22" xfId="0" applyNumberFormat="1" applyFont="1" applyFill="1" applyBorder="1" applyAlignment="1">
      <alignment horizontal="center" vertical="center"/>
    </xf>
    <xf numFmtId="1" fontId="25" fillId="3" borderId="22" xfId="0" applyNumberFormat="1" applyFont="1" applyFill="1" applyBorder="1" applyAlignment="1">
      <alignment horizontal="right" vertical="top"/>
    </xf>
    <xf numFmtId="1" fontId="27" fillId="4" borderId="22" xfId="0" applyNumberFormat="1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right" vertical="top"/>
    </xf>
    <xf numFmtId="0" fontId="28" fillId="3" borderId="3" xfId="0" applyFont="1" applyFill="1" applyBorder="1" applyAlignment="1">
      <alignment horizontal="center"/>
    </xf>
    <xf numFmtId="1" fontId="29" fillId="3" borderId="3" xfId="0" applyNumberFormat="1" applyFont="1" applyFill="1" applyBorder="1" applyAlignment="1">
      <alignment horizontal="center"/>
    </xf>
    <xf numFmtId="0" fontId="30" fillId="3" borderId="3" xfId="0" applyFont="1" applyFill="1" applyBorder="1"/>
    <xf numFmtId="0" fontId="22" fillId="3" borderId="2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/>
    </xf>
    <xf numFmtId="0" fontId="22" fillId="3" borderId="3" xfId="0" applyFont="1" applyFill="1" applyBorder="1"/>
    <xf numFmtId="0" fontId="23" fillId="3" borderId="24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1" fontId="4" fillId="3" borderId="22" xfId="0" applyNumberFormat="1" applyFont="1" applyFill="1" applyBorder="1" applyAlignment="1">
      <alignment horizontal="center" vertical="center"/>
    </xf>
    <xf numFmtId="1" fontId="31" fillId="4" borderId="22" xfId="0" applyNumberFormat="1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center" vertical="center"/>
    </xf>
    <xf numFmtId="1" fontId="31" fillId="3" borderId="22" xfId="0" applyNumberFormat="1" applyFont="1" applyFill="1" applyBorder="1" applyAlignment="1">
      <alignment horizontal="center" vertical="center"/>
    </xf>
    <xf numFmtId="1" fontId="32" fillId="4" borderId="22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right" vertical="top"/>
    </xf>
    <xf numFmtId="0" fontId="11" fillId="3" borderId="3" xfId="0" applyFont="1" applyFill="1" applyBorder="1"/>
    <xf numFmtId="0" fontId="33" fillId="3" borderId="3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vertical="center"/>
    </xf>
    <xf numFmtId="1" fontId="33" fillId="3" borderId="3" xfId="0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/>
    </xf>
    <xf numFmtId="0" fontId="34" fillId="3" borderId="3" xfId="0" applyFont="1" applyFill="1" applyBorder="1"/>
    <xf numFmtId="1" fontId="34" fillId="3" borderId="3" xfId="0" applyNumberFormat="1" applyFont="1" applyFill="1" applyBorder="1"/>
    <xf numFmtId="0" fontId="34" fillId="3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/>
    </xf>
    <xf numFmtId="0" fontId="36" fillId="3" borderId="3" xfId="0" applyFont="1" applyFill="1" applyBorder="1"/>
    <xf numFmtId="1" fontId="37" fillId="3" borderId="3" xfId="0" applyNumberFormat="1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14" fontId="38" fillId="3" borderId="3" xfId="0" applyNumberFormat="1" applyFont="1" applyFill="1" applyBorder="1"/>
    <xf numFmtId="0" fontId="38" fillId="3" borderId="3" xfId="0" applyFont="1" applyFill="1" applyBorder="1"/>
    <xf numFmtId="0" fontId="39" fillId="3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1" fontId="21" fillId="0" borderId="22" xfId="0" applyNumberFormat="1" applyFont="1" applyBorder="1" applyAlignment="1">
      <alignment horizontal="center" vertical="center"/>
    </xf>
    <xf numFmtId="1" fontId="21" fillId="4" borderId="22" xfId="0" applyNumberFormat="1" applyFont="1" applyFill="1" applyBorder="1" applyAlignment="1">
      <alignment horizontal="center" vertical="center"/>
    </xf>
    <xf numFmtId="1" fontId="42" fillId="4" borderId="22" xfId="0" applyNumberFormat="1" applyFont="1" applyFill="1" applyBorder="1" applyAlignment="1">
      <alignment horizontal="center" vertical="center"/>
    </xf>
    <xf numFmtId="1" fontId="4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43" fillId="0" borderId="22" xfId="0" applyNumberFormat="1" applyFont="1" applyBorder="1" applyAlignment="1">
      <alignment horizontal="center" vertical="center"/>
    </xf>
    <xf numFmtId="0" fontId="44" fillId="3" borderId="3" xfId="0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left" vertical="center" wrapText="1"/>
    </xf>
    <xf numFmtId="0" fontId="48" fillId="3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right" vertical="top" wrapText="1"/>
    </xf>
    <xf numFmtId="0" fontId="12" fillId="3" borderId="22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left"/>
    </xf>
    <xf numFmtId="0" fontId="50" fillId="3" borderId="3" xfId="0" applyFont="1" applyFill="1" applyBorder="1" applyAlignment="1">
      <alignment horizontal="center"/>
    </xf>
    <xf numFmtId="0" fontId="51" fillId="3" borderId="3" xfId="0" applyFont="1" applyFill="1" applyBorder="1" applyAlignment="1">
      <alignment horizontal="center"/>
    </xf>
    <xf numFmtId="0" fontId="52" fillId="3" borderId="3" xfId="0" applyFont="1" applyFill="1" applyBorder="1" applyAlignment="1">
      <alignment horizontal="center"/>
    </xf>
    <xf numFmtId="0" fontId="53" fillId="3" borderId="3" xfId="0" applyFont="1" applyFill="1" applyBorder="1" applyAlignment="1">
      <alignment horizontal="center"/>
    </xf>
    <xf numFmtId="0" fontId="54" fillId="3" borderId="3" xfId="0" applyFont="1" applyFill="1" applyBorder="1" applyAlignment="1">
      <alignment horizontal="center"/>
    </xf>
    <xf numFmtId="0" fontId="4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left" vertical="center" wrapText="1"/>
    </xf>
    <xf numFmtId="0" fontId="45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1" fontId="4" fillId="3" borderId="22" xfId="0" applyNumberFormat="1" applyFont="1" applyFill="1" applyBorder="1" applyAlignment="1">
      <alignment horizontal="center"/>
    </xf>
    <xf numFmtId="1" fontId="31" fillId="5" borderId="23" xfId="0" applyNumberFormat="1" applyFont="1" applyFill="1" applyBorder="1" applyAlignment="1">
      <alignment horizontal="center"/>
    </xf>
    <xf numFmtId="1" fontId="31" fillId="5" borderId="22" xfId="0" applyNumberFormat="1" applyFont="1" applyFill="1" applyBorder="1" applyAlignment="1">
      <alignment horizontal="center"/>
    </xf>
    <xf numFmtId="1" fontId="13" fillId="5" borderId="22" xfId="0" applyNumberFormat="1" applyFont="1" applyFill="1" applyBorder="1" applyAlignment="1">
      <alignment horizontal="right" vertical="top"/>
    </xf>
    <xf numFmtId="1" fontId="31" fillId="3" borderId="22" xfId="0" applyNumberFormat="1" applyFont="1" applyFill="1" applyBorder="1" applyAlignment="1">
      <alignment horizontal="center"/>
    </xf>
    <xf numFmtId="1" fontId="55" fillId="5" borderId="22" xfId="0" applyNumberFormat="1" applyFont="1" applyFill="1" applyBorder="1" applyAlignment="1">
      <alignment horizontal="center"/>
    </xf>
    <xf numFmtId="0" fontId="56" fillId="3" borderId="3" xfId="0" applyFont="1" applyFill="1" applyBorder="1" applyAlignment="1">
      <alignment horizontal="center"/>
    </xf>
    <xf numFmtId="0" fontId="44" fillId="3" borderId="3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top" wrapText="1"/>
    </xf>
    <xf numFmtId="0" fontId="45" fillId="3" borderId="3" xfId="0" applyFont="1" applyFill="1" applyBorder="1" applyAlignment="1">
      <alignment horizontal="center" vertical="center" wrapText="1"/>
    </xf>
    <xf numFmtId="1" fontId="45" fillId="3" borderId="3" xfId="0" applyNumberFormat="1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 wrapText="1"/>
    </xf>
    <xf numFmtId="1" fontId="45" fillId="3" borderId="3" xfId="0" applyNumberFormat="1" applyFont="1" applyFill="1" applyBorder="1" applyAlignment="1">
      <alignment horizontal="center"/>
    </xf>
    <xf numFmtId="1" fontId="35" fillId="0" borderId="22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42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Border="1" applyAlignment="1">
      <alignment horizontal="center" vertical="center" wrapText="1"/>
    </xf>
    <xf numFmtId="1" fontId="42" fillId="0" borderId="22" xfId="0" applyNumberFormat="1" applyFont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1" fontId="57" fillId="4" borderId="22" xfId="0" applyNumberFormat="1" applyFont="1" applyFill="1" applyBorder="1" applyAlignment="1">
      <alignment horizontal="center" vertical="center" wrapText="1"/>
    </xf>
    <xf numFmtId="1" fontId="42" fillId="4" borderId="23" xfId="0" applyNumberFormat="1" applyFont="1" applyFill="1" applyBorder="1" applyAlignment="1">
      <alignment horizontal="center" vertical="center" wrapText="1"/>
    </xf>
    <xf numFmtId="1" fontId="57" fillId="0" borderId="2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3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20" xfId="0" applyFont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left" wrapText="1"/>
    </xf>
    <xf numFmtId="0" fontId="2" fillId="0" borderId="2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3" xfId="0" applyFont="1" applyBorder="1"/>
    <xf numFmtId="0" fontId="0" fillId="0" borderId="0" xfId="0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3" borderId="11" xfId="0" applyFont="1" applyFill="1" applyBorder="1" applyAlignment="1">
      <alignment horizontal="center" vertical="center" textRotation="90"/>
    </xf>
    <xf numFmtId="0" fontId="2" fillId="0" borderId="16" xfId="0" applyFont="1" applyBorder="1"/>
    <xf numFmtId="0" fontId="6" fillId="4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41" fillId="0" borderId="4" xfId="0" applyFont="1" applyBorder="1" applyAlignment="1">
      <alignment horizontal="center" vertical="center" textRotation="90"/>
    </xf>
    <xf numFmtId="0" fontId="6" fillId="4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0" fontId="5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9" fillId="3" borderId="22" xfId="0" applyFont="1" applyFill="1" applyBorder="1" applyAlignment="1">
      <alignment horizontal="left" vertical="center" wrapText="1"/>
    </xf>
    <xf numFmtId="1" fontId="60" fillId="4" borderId="22" xfId="0" applyNumberFormat="1" applyFont="1" applyFill="1" applyBorder="1" applyAlignment="1">
      <alignment horizontal="center" vertical="center"/>
    </xf>
    <xf numFmtId="1" fontId="61" fillId="4" borderId="22" xfId="0" applyNumberFormat="1" applyFont="1" applyFill="1" applyBorder="1" applyAlignment="1">
      <alignment horizontal="right" vertical="top"/>
    </xf>
    <xf numFmtId="1" fontId="62" fillId="3" borderId="22" xfId="0" applyNumberFormat="1" applyFont="1" applyFill="1" applyBorder="1" applyAlignment="1">
      <alignment horizontal="center" vertical="center"/>
    </xf>
    <xf numFmtId="0" fontId="61" fillId="3" borderId="22" xfId="0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123825</xdr:colOff>
      <xdr:row>36</xdr:row>
      <xdr:rowOff>19050</xdr:rowOff>
    </xdr:from>
    <xdr:ext cx="200025" cy="342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0750" y="3613313"/>
          <a:ext cx="19050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411"/>
    <pageSetUpPr fitToPage="1"/>
  </sheetPr>
  <dimension ref="A1:AA1002"/>
  <sheetViews>
    <sheetView tabSelected="1" zoomScale="70" zoomScaleNormal="70" workbookViewId="0">
      <selection activeCell="O22" sqref="O22:S23"/>
    </sheetView>
  </sheetViews>
  <sheetFormatPr defaultColWidth="14.44140625" defaultRowHeight="15" customHeight="1" x14ac:dyDescent="0.3"/>
  <cols>
    <col min="1" max="1" width="6.44140625" customWidth="1"/>
    <col min="2" max="2" width="68.109375" customWidth="1"/>
    <col min="3" max="3" width="8.33203125" customWidth="1"/>
    <col min="4" max="4" width="15.6640625" customWidth="1"/>
    <col min="5" max="5" width="11.33203125" customWidth="1"/>
    <col min="6" max="6" width="11.109375" customWidth="1"/>
    <col min="7" max="7" width="9" customWidth="1"/>
    <col min="8" max="8" width="5.6640625" customWidth="1"/>
    <col min="9" max="9" width="7.33203125" customWidth="1"/>
    <col min="10" max="11" width="5.6640625" customWidth="1"/>
    <col min="12" max="12" width="7.109375" customWidth="1"/>
    <col min="13" max="14" width="5.6640625" customWidth="1"/>
    <col min="15" max="15" width="6.6640625" customWidth="1"/>
    <col min="16" max="17" width="5.6640625" customWidth="1"/>
    <col min="18" max="18" width="8" customWidth="1"/>
    <col min="19" max="19" width="5.6640625" customWidth="1"/>
    <col min="20" max="20" width="10.109375" customWidth="1"/>
    <col min="21" max="26" width="8.6640625" customWidth="1"/>
  </cols>
  <sheetData>
    <row r="1" spans="1:27" ht="37.5" customHeight="1" x14ac:dyDescent="0.4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  <c r="W1" s="1"/>
      <c r="X1" s="1"/>
      <c r="Y1" s="1"/>
      <c r="Z1" s="1"/>
    </row>
    <row r="2" spans="1:27" ht="12.75" customHeight="1" x14ac:dyDescent="0.3">
      <c r="A2" s="152" t="s">
        <v>1</v>
      </c>
      <c r="B2" s="152" t="s">
        <v>2</v>
      </c>
      <c r="C2" s="153" t="s">
        <v>3</v>
      </c>
      <c r="D2" s="153" t="s">
        <v>4</v>
      </c>
      <c r="E2" s="154" t="s">
        <v>5</v>
      </c>
      <c r="F2" s="155"/>
      <c r="G2" s="156"/>
      <c r="H2" s="138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40"/>
      <c r="T2" s="163"/>
      <c r="U2" s="1"/>
      <c r="V2" s="1"/>
      <c r="W2" s="1"/>
      <c r="X2" s="1"/>
      <c r="Y2" s="1"/>
      <c r="Z2" s="1"/>
    </row>
    <row r="3" spans="1:27" ht="15.75" customHeight="1" x14ac:dyDescent="0.3">
      <c r="A3" s="143"/>
      <c r="B3" s="143"/>
      <c r="C3" s="143"/>
      <c r="D3" s="143"/>
      <c r="E3" s="157"/>
      <c r="F3" s="158"/>
      <c r="G3" s="159"/>
      <c r="H3" s="141" t="s">
        <v>6</v>
      </c>
      <c r="I3" s="139"/>
      <c r="J3" s="139"/>
      <c r="K3" s="139"/>
      <c r="L3" s="139"/>
      <c r="M3" s="140"/>
      <c r="N3" s="141" t="s">
        <v>7</v>
      </c>
      <c r="O3" s="139"/>
      <c r="P3" s="139"/>
      <c r="Q3" s="139"/>
      <c r="R3" s="139"/>
      <c r="S3" s="140"/>
      <c r="T3" s="164"/>
      <c r="U3" s="1"/>
      <c r="V3" s="1"/>
      <c r="W3" s="1"/>
      <c r="X3" s="1"/>
      <c r="Y3" s="1"/>
      <c r="Z3" s="1"/>
    </row>
    <row r="4" spans="1:27" ht="15.75" customHeight="1" x14ac:dyDescent="0.3">
      <c r="A4" s="143"/>
      <c r="B4" s="143"/>
      <c r="C4" s="143"/>
      <c r="D4" s="143"/>
      <c r="E4" s="160"/>
      <c r="F4" s="161"/>
      <c r="G4" s="162"/>
      <c r="H4" s="165" t="s">
        <v>8</v>
      </c>
      <c r="I4" s="139"/>
      <c r="J4" s="140"/>
      <c r="K4" s="166" t="s">
        <v>9</v>
      </c>
      <c r="L4" s="139"/>
      <c r="M4" s="140"/>
      <c r="N4" s="165" t="s">
        <v>10</v>
      </c>
      <c r="O4" s="139"/>
      <c r="P4" s="140"/>
      <c r="Q4" s="166" t="s">
        <v>11</v>
      </c>
      <c r="R4" s="139"/>
      <c r="S4" s="140"/>
      <c r="T4" s="164"/>
      <c r="U4" s="1"/>
      <c r="V4" s="1"/>
      <c r="W4" s="1"/>
      <c r="X4" s="1"/>
      <c r="Y4" s="1"/>
      <c r="Z4" s="1"/>
    </row>
    <row r="5" spans="1:27" ht="11.25" customHeight="1" x14ac:dyDescent="0.3">
      <c r="A5" s="143"/>
      <c r="B5" s="143"/>
      <c r="C5" s="143"/>
      <c r="D5" s="143"/>
      <c r="E5" s="167" t="s">
        <v>12</v>
      </c>
      <c r="F5" s="167" t="s">
        <v>13</v>
      </c>
      <c r="G5" s="167" t="s">
        <v>14</v>
      </c>
      <c r="H5" s="142" t="s">
        <v>15</v>
      </c>
      <c r="I5" s="142" t="s">
        <v>16</v>
      </c>
      <c r="J5" s="142" t="s">
        <v>17</v>
      </c>
      <c r="K5" s="145" t="s">
        <v>15</v>
      </c>
      <c r="L5" s="145" t="s">
        <v>16</v>
      </c>
      <c r="M5" s="145" t="s">
        <v>17</v>
      </c>
      <c r="N5" s="142" t="s">
        <v>15</v>
      </c>
      <c r="O5" s="142" t="s">
        <v>16</v>
      </c>
      <c r="P5" s="142" t="s">
        <v>17</v>
      </c>
      <c r="Q5" s="145" t="s">
        <v>15</v>
      </c>
      <c r="R5" s="145" t="s">
        <v>16</v>
      </c>
      <c r="S5" s="146" t="s">
        <v>17</v>
      </c>
      <c r="T5" s="164"/>
      <c r="U5" s="1"/>
      <c r="V5" s="1"/>
      <c r="W5" s="1"/>
      <c r="X5" s="1"/>
      <c r="Y5" s="1"/>
      <c r="Z5" s="1"/>
    </row>
    <row r="6" spans="1:27" ht="12.75" customHeight="1" x14ac:dyDescent="0.3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64"/>
      <c r="U6" s="1"/>
      <c r="V6" s="1"/>
      <c r="W6" s="1"/>
      <c r="X6" s="1"/>
      <c r="Y6" s="1"/>
      <c r="Z6" s="1"/>
    </row>
    <row r="7" spans="1:27" ht="13.5" customHeight="1" x14ac:dyDescent="0.3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64"/>
      <c r="U7" s="1"/>
      <c r="V7" s="1"/>
      <c r="W7" s="1"/>
      <c r="X7" s="1"/>
      <c r="Y7" s="1"/>
      <c r="Z7" s="1"/>
    </row>
    <row r="8" spans="1:27" ht="19.5" customHeight="1" x14ac:dyDescent="0.3">
      <c r="A8" s="147" t="s">
        <v>18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40"/>
      <c r="T8" s="2"/>
      <c r="U8" s="3"/>
      <c r="V8" s="4"/>
      <c r="W8" s="4"/>
      <c r="X8" s="1"/>
      <c r="Y8" s="4"/>
      <c r="Z8" s="4"/>
    </row>
    <row r="9" spans="1:27" ht="29.25" customHeight="1" x14ac:dyDescent="0.3">
      <c r="A9" s="5">
        <v>1</v>
      </c>
      <c r="B9" s="6" t="s">
        <v>19</v>
      </c>
      <c r="C9" s="7">
        <v>1</v>
      </c>
      <c r="D9" s="8"/>
      <c r="E9" s="9">
        <f t="shared" ref="E9:E11" si="0">SUM(F9+G9)</f>
        <v>30</v>
      </c>
      <c r="F9" s="9">
        <f t="shared" ref="F9:G9" si="1">SUM(H9+K9+N9+Q9)</f>
        <v>30</v>
      </c>
      <c r="G9" s="9">
        <f t="shared" si="1"/>
        <v>0</v>
      </c>
      <c r="H9" s="10">
        <v>30</v>
      </c>
      <c r="I9" s="10"/>
      <c r="J9" s="11">
        <v>3</v>
      </c>
      <c r="K9" s="12"/>
      <c r="L9" s="13"/>
      <c r="M9" s="14"/>
      <c r="N9" s="15"/>
      <c r="O9" s="15"/>
      <c r="P9" s="16"/>
      <c r="Q9" s="13"/>
      <c r="R9" s="13"/>
      <c r="S9" s="17"/>
      <c r="T9" s="18"/>
      <c r="U9" s="19"/>
      <c r="V9" s="1"/>
      <c r="W9" s="1"/>
      <c r="X9" s="1"/>
      <c r="Y9" s="1"/>
      <c r="Z9" s="1"/>
      <c r="AA9" t="s">
        <v>96</v>
      </c>
    </row>
    <row r="10" spans="1:27" ht="29.25" customHeight="1" x14ac:dyDescent="0.3">
      <c r="A10" s="5">
        <v>2</v>
      </c>
      <c r="B10" s="6" t="s">
        <v>20</v>
      </c>
      <c r="C10" s="7"/>
      <c r="D10" s="8" t="s">
        <v>21</v>
      </c>
      <c r="E10" s="9">
        <f t="shared" si="0"/>
        <v>60</v>
      </c>
      <c r="F10" s="9">
        <f t="shared" ref="F10:G10" si="2">SUM(H10+K10+N10+Q10)</f>
        <v>0</v>
      </c>
      <c r="G10" s="9">
        <f t="shared" si="2"/>
        <v>60</v>
      </c>
      <c r="H10" s="10"/>
      <c r="I10" s="10">
        <v>30</v>
      </c>
      <c r="J10" s="16">
        <v>2</v>
      </c>
      <c r="K10" s="12"/>
      <c r="L10" s="13">
        <v>30</v>
      </c>
      <c r="M10" s="14">
        <v>2</v>
      </c>
      <c r="N10" s="15"/>
      <c r="O10" s="15"/>
      <c r="P10" s="16"/>
      <c r="Q10" s="13"/>
      <c r="R10" s="13"/>
      <c r="S10" s="17"/>
      <c r="T10" s="20"/>
      <c r="U10" s="19"/>
      <c r="V10" s="1"/>
      <c r="W10" s="1"/>
      <c r="X10" s="1"/>
      <c r="Y10" s="1"/>
      <c r="Z10" s="1"/>
      <c r="AA10" t="s">
        <v>96</v>
      </c>
    </row>
    <row r="11" spans="1:27" ht="29.25" customHeight="1" x14ac:dyDescent="0.3">
      <c r="A11" s="5">
        <v>3</v>
      </c>
      <c r="B11" s="6" t="s">
        <v>22</v>
      </c>
      <c r="C11" s="7">
        <v>4</v>
      </c>
      <c r="D11" s="8" t="s">
        <v>23</v>
      </c>
      <c r="E11" s="9">
        <f t="shared" si="0"/>
        <v>60</v>
      </c>
      <c r="F11" s="9">
        <f t="shared" ref="F11:G11" si="3">SUM(H11+K11+N11+Q11)</f>
        <v>60</v>
      </c>
      <c r="G11" s="9">
        <f t="shared" si="3"/>
        <v>0</v>
      </c>
      <c r="H11" s="10"/>
      <c r="I11" s="10"/>
      <c r="J11" s="16"/>
      <c r="K11" s="12"/>
      <c r="L11" s="13"/>
      <c r="M11" s="14"/>
      <c r="N11" s="15">
        <v>30</v>
      </c>
      <c r="O11" s="15"/>
      <c r="P11" s="16">
        <v>1</v>
      </c>
      <c r="Q11" s="13">
        <v>30</v>
      </c>
      <c r="R11" s="13"/>
      <c r="S11" s="14">
        <v>1</v>
      </c>
      <c r="T11" s="21"/>
      <c r="U11" s="19"/>
      <c r="V11" s="1"/>
      <c r="W11" s="1"/>
      <c r="X11" s="4"/>
      <c r="Y11" s="1"/>
      <c r="Z11" s="1"/>
      <c r="AA11" t="s">
        <v>96</v>
      </c>
    </row>
    <row r="12" spans="1:27" ht="37.5" customHeight="1" x14ac:dyDescent="0.3">
      <c r="A12" s="147" t="s">
        <v>24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40"/>
      <c r="T12" s="22"/>
      <c r="U12" s="22"/>
      <c r="V12" s="4"/>
      <c r="W12" s="4"/>
      <c r="X12" s="23"/>
      <c r="Y12" s="4"/>
      <c r="Z12" s="4"/>
    </row>
    <row r="13" spans="1:27" ht="24.75" customHeight="1" x14ac:dyDescent="0.3">
      <c r="A13" s="5">
        <v>1</v>
      </c>
      <c r="B13" s="6" t="s">
        <v>25</v>
      </c>
      <c r="C13" s="7"/>
      <c r="D13" s="24" t="s">
        <v>21</v>
      </c>
      <c r="E13" s="9">
        <f t="shared" ref="E13:E21" si="4">SUM(F13+G13)</f>
        <v>60</v>
      </c>
      <c r="F13" s="9">
        <f t="shared" ref="F13:G13" si="5">SUM(H13+K13+N13+Q13)</f>
        <v>0</v>
      </c>
      <c r="G13" s="9">
        <f t="shared" si="5"/>
        <v>60</v>
      </c>
      <c r="H13" s="10"/>
      <c r="I13" s="10"/>
      <c r="J13" s="16"/>
      <c r="K13" s="12"/>
      <c r="L13" s="13"/>
      <c r="M13" s="14"/>
      <c r="N13" s="15"/>
      <c r="O13" s="15">
        <v>30</v>
      </c>
      <c r="P13" s="16">
        <v>2</v>
      </c>
      <c r="Q13" s="13"/>
      <c r="R13" s="13">
        <v>30</v>
      </c>
      <c r="S13" s="17">
        <v>2</v>
      </c>
      <c r="T13" s="18"/>
      <c r="U13" s="19"/>
      <c r="V13" s="23"/>
      <c r="W13" s="23"/>
      <c r="X13" s="23"/>
      <c r="Y13" s="23"/>
      <c r="Z13" s="23"/>
    </row>
    <row r="14" spans="1:27" ht="27.75" customHeight="1" x14ac:dyDescent="0.3">
      <c r="A14" s="5">
        <v>2</v>
      </c>
      <c r="B14" s="6" t="s">
        <v>26</v>
      </c>
      <c r="C14" s="7"/>
      <c r="D14" s="24" t="s">
        <v>21</v>
      </c>
      <c r="E14" s="9">
        <f t="shared" si="4"/>
        <v>30</v>
      </c>
      <c r="F14" s="9">
        <f t="shared" ref="F14:G14" si="6">SUM(H14+K14+N14+Q14)</f>
        <v>0</v>
      </c>
      <c r="G14" s="9">
        <f t="shared" si="6"/>
        <v>30</v>
      </c>
      <c r="H14" s="10"/>
      <c r="I14" s="10"/>
      <c r="J14" s="16"/>
      <c r="K14" s="12"/>
      <c r="L14" s="13"/>
      <c r="M14" s="14"/>
      <c r="N14" s="15"/>
      <c r="O14" s="15">
        <v>15</v>
      </c>
      <c r="P14" s="16">
        <v>1</v>
      </c>
      <c r="Q14" s="13"/>
      <c r="R14" s="13">
        <v>15</v>
      </c>
      <c r="S14" s="17">
        <v>1</v>
      </c>
      <c r="T14" s="18"/>
      <c r="U14" s="19"/>
      <c r="V14" s="23"/>
      <c r="W14" s="23"/>
      <c r="X14" s="23"/>
      <c r="Y14" s="23"/>
      <c r="Z14" s="23"/>
    </row>
    <row r="15" spans="1:27" ht="48" customHeight="1" x14ac:dyDescent="0.3">
      <c r="A15" s="5">
        <v>3</v>
      </c>
      <c r="B15" s="6" t="s">
        <v>27</v>
      </c>
      <c r="C15" s="7"/>
      <c r="D15" s="24" t="s">
        <v>21</v>
      </c>
      <c r="E15" s="9">
        <f t="shared" si="4"/>
        <v>30</v>
      </c>
      <c r="F15" s="9">
        <f t="shared" ref="F15:G15" si="7">SUM(H15+K15+N15+Q15)</f>
        <v>0</v>
      </c>
      <c r="G15" s="9">
        <f t="shared" si="7"/>
        <v>30</v>
      </c>
      <c r="H15" s="10"/>
      <c r="I15" s="10">
        <v>15</v>
      </c>
      <c r="J15" s="11">
        <v>1</v>
      </c>
      <c r="K15" s="12"/>
      <c r="L15" s="13">
        <v>15</v>
      </c>
      <c r="M15" s="25">
        <v>3</v>
      </c>
      <c r="N15" s="15"/>
      <c r="O15" s="15"/>
      <c r="P15" s="16"/>
      <c r="Q15" s="13"/>
      <c r="R15" s="13"/>
      <c r="S15" s="17"/>
      <c r="T15" s="18"/>
      <c r="U15" s="19"/>
      <c r="V15" s="23"/>
      <c r="W15" s="23"/>
      <c r="X15" s="23"/>
      <c r="Y15" s="23"/>
      <c r="Z15" s="23"/>
    </row>
    <row r="16" spans="1:27" ht="30" customHeight="1" x14ac:dyDescent="0.3">
      <c r="A16" s="5">
        <v>4</v>
      </c>
      <c r="B16" s="6" t="s">
        <v>28</v>
      </c>
      <c r="C16" s="7"/>
      <c r="D16" s="24" t="s">
        <v>29</v>
      </c>
      <c r="E16" s="9">
        <f t="shared" si="4"/>
        <v>30</v>
      </c>
      <c r="F16" s="9">
        <f t="shared" ref="F16:G16" si="8">SUM(H16+K16+N16+Q16)</f>
        <v>15</v>
      </c>
      <c r="G16" s="9">
        <f t="shared" si="8"/>
        <v>15</v>
      </c>
      <c r="H16" s="10"/>
      <c r="I16" s="10"/>
      <c r="J16" s="16"/>
      <c r="K16" s="12"/>
      <c r="L16" s="13"/>
      <c r="M16" s="14"/>
      <c r="N16" s="15">
        <v>15</v>
      </c>
      <c r="O16" s="15">
        <v>15</v>
      </c>
      <c r="P16" s="16">
        <v>1</v>
      </c>
      <c r="Q16" s="13"/>
      <c r="R16" s="13"/>
      <c r="S16" s="26"/>
      <c r="T16" s="18"/>
      <c r="U16" s="19"/>
      <c r="V16" s="23"/>
      <c r="W16" s="23"/>
      <c r="X16" s="23"/>
      <c r="Y16" s="23"/>
      <c r="Z16" s="23"/>
      <c r="AA16" t="s">
        <v>96</v>
      </c>
    </row>
    <row r="17" spans="1:27" ht="30.75" customHeight="1" x14ac:dyDescent="0.3">
      <c r="A17" s="5">
        <v>5</v>
      </c>
      <c r="B17" s="6" t="s">
        <v>30</v>
      </c>
      <c r="C17" s="7"/>
      <c r="D17" s="24" t="s">
        <v>29</v>
      </c>
      <c r="E17" s="9">
        <f t="shared" si="4"/>
        <v>30</v>
      </c>
      <c r="F17" s="9">
        <f t="shared" ref="F17:G17" si="9">SUM(H17+K17+N17+Q17)</f>
        <v>15</v>
      </c>
      <c r="G17" s="9">
        <f t="shared" si="9"/>
        <v>15</v>
      </c>
      <c r="H17" s="10"/>
      <c r="I17" s="10"/>
      <c r="J17" s="16"/>
      <c r="K17" s="12"/>
      <c r="L17" s="13"/>
      <c r="M17" s="14"/>
      <c r="N17" s="15"/>
      <c r="O17" s="15"/>
      <c r="P17" s="16"/>
      <c r="Q17" s="13">
        <v>15</v>
      </c>
      <c r="R17" s="13">
        <v>15</v>
      </c>
      <c r="S17" s="17">
        <v>1</v>
      </c>
      <c r="T17" s="18"/>
      <c r="U17" s="19"/>
      <c r="V17" s="23"/>
      <c r="W17" s="23"/>
      <c r="X17" s="1"/>
      <c r="Y17" s="23"/>
      <c r="Z17" s="23"/>
      <c r="AA17" t="s">
        <v>96</v>
      </c>
    </row>
    <row r="18" spans="1:27" ht="27" customHeight="1" x14ac:dyDescent="0.3">
      <c r="A18" s="5">
        <v>6</v>
      </c>
      <c r="B18" s="6" t="s">
        <v>31</v>
      </c>
      <c r="C18" s="7"/>
      <c r="D18" s="24" t="s">
        <v>21</v>
      </c>
      <c r="E18" s="9">
        <f t="shared" si="4"/>
        <v>30</v>
      </c>
      <c r="F18" s="9">
        <f t="shared" ref="F18:G18" si="10">SUM(H18+K18+N18+Q18)</f>
        <v>0</v>
      </c>
      <c r="G18" s="9">
        <f t="shared" si="10"/>
        <v>30</v>
      </c>
      <c r="H18" s="10"/>
      <c r="I18" s="10">
        <v>15</v>
      </c>
      <c r="J18" s="16">
        <v>2</v>
      </c>
      <c r="K18" s="12"/>
      <c r="L18" s="13">
        <v>15</v>
      </c>
      <c r="M18" s="25">
        <v>3</v>
      </c>
      <c r="N18" s="15"/>
      <c r="O18" s="15"/>
      <c r="P18" s="16"/>
      <c r="Q18" s="13"/>
      <c r="R18" s="13"/>
      <c r="S18" s="17"/>
      <c r="T18" s="18"/>
      <c r="U18" s="19"/>
      <c r="V18" s="1"/>
      <c r="W18" s="1"/>
      <c r="X18" s="1"/>
      <c r="Y18" s="1"/>
      <c r="Z18" s="1"/>
    </row>
    <row r="19" spans="1:27" ht="30.75" customHeight="1" x14ac:dyDescent="0.3">
      <c r="A19" s="5">
        <v>7</v>
      </c>
      <c r="B19" s="6" t="s">
        <v>32</v>
      </c>
      <c r="C19" s="7"/>
      <c r="D19" s="24" t="s">
        <v>21</v>
      </c>
      <c r="E19" s="9">
        <f t="shared" si="4"/>
        <v>240</v>
      </c>
      <c r="F19" s="9">
        <f t="shared" ref="F19:G19" si="11">SUM(H19+K19+N19+Q19)</f>
        <v>0</v>
      </c>
      <c r="G19" s="9">
        <f t="shared" si="11"/>
        <v>240</v>
      </c>
      <c r="H19" s="10"/>
      <c r="I19" s="10">
        <v>60</v>
      </c>
      <c r="J19" s="16">
        <v>2</v>
      </c>
      <c r="K19" s="12"/>
      <c r="L19" s="13">
        <v>60</v>
      </c>
      <c r="M19" s="14">
        <v>2</v>
      </c>
      <c r="N19" s="15"/>
      <c r="O19" s="15">
        <v>60</v>
      </c>
      <c r="P19" s="16">
        <v>2</v>
      </c>
      <c r="Q19" s="13"/>
      <c r="R19" s="13">
        <v>60</v>
      </c>
      <c r="S19" s="17">
        <v>2</v>
      </c>
      <c r="T19" s="18"/>
      <c r="U19" s="19"/>
      <c r="V19" s="27"/>
      <c r="W19" s="28"/>
      <c r="X19" s="28"/>
      <c r="Y19" s="28"/>
      <c r="Z19" s="28"/>
    </row>
    <row r="20" spans="1:27" ht="25.5" customHeight="1" x14ac:dyDescent="0.3">
      <c r="A20" s="5">
        <v>8</v>
      </c>
      <c r="B20" s="6" t="s">
        <v>33</v>
      </c>
      <c r="C20" s="29"/>
      <c r="D20" s="8" t="s">
        <v>21</v>
      </c>
      <c r="E20" s="9">
        <f t="shared" si="4"/>
        <v>120</v>
      </c>
      <c r="F20" s="9">
        <f t="shared" ref="F20:G20" si="12">SUM(H20+K20+N20+Q20)</f>
        <v>0</v>
      </c>
      <c r="G20" s="9">
        <f t="shared" si="12"/>
        <v>120</v>
      </c>
      <c r="H20" s="10"/>
      <c r="I20" s="10">
        <v>30</v>
      </c>
      <c r="J20" s="16">
        <v>2</v>
      </c>
      <c r="K20" s="12"/>
      <c r="L20" s="13">
        <v>30</v>
      </c>
      <c r="M20" s="14">
        <v>2</v>
      </c>
      <c r="N20" s="15"/>
      <c r="O20" s="15">
        <v>30</v>
      </c>
      <c r="P20" s="16">
        <v>1</v>
      </c>
      <c r="Q20" s="13"/>
      <c r="R20" s="13">
        <v>30</v>
      </c>
      <c r="S20" s="17">
        <v>1</v>
      </c>
      <c r="T20" s="18"/>
      <c r="U20" s="19"/>
      <c r="V20" s="28"/>
      <c r="W20" s="28"/>
      <c r="X20" s="28"/>
      <c r="Y20" s="28"/>
      <c r="Z20" s="28"/>
    </row>
    <row r="21" spans="1:27" ht="28.5" customHeight="1" x14ac:dyDescent="0.3">
      <c r="A21" s="5">
        <v>9</v>
      </c>
      <c r="B21" s="6" t="s">
        <v>34</v>
      </c>
      <c r="C21" s="7"/>
      <c r="D21" s="24" t="s">
        <v>21</v>
      </c>
      <c r="E21" s="9">
        <f t="shared" si="4"/>
        <v>120</v>
      </c>
      <c r="F21" s="9">
        <f t="shared" ref="F21:G21" si="13">SUM(H21+K21+N21+Q21)</f>
        <v>0</v>
      </c>
      <c r="G21" s="9">
        <f t="shared" si="13"/>
        <v>120</v>
      </c>
      <c r="H21" s="10"/>
      <c r="I21" s="10">
        <v>30</v>
      </c>
      <c r="J21" s="16">
        <v>2</v>
      </c>
      <c r="K21" s="12"/>
      <c r="L21" s="13">
        <v>30</v>
      </c>
      <c r="M21" s="14">
        <v>2</v>
      </c>
      <c r="N21" s="15"/>
      <c r="O21" s="15">
        <v>30</v>
      </c>
      <c r="P21" s="16">
        <v>2</v>
      </c>
      <c r="Q21" s="13"/>
      <c r="R21" s="13">
        <v>30</v>
      </c>
      <c r="S21" s="17">
        <v>2</v>
      </c>
      <c r="T21" s="18"/>
      <c r="U21" s="19"/>
      <c r="V21" s="1"/>
      <c r="W21" s="1"/>
      <c r="X21" s="1"/>
      <c r="Y21" s="1"/>
      <c r="Z21" s="1"/>
      <c r="AA21" t="s">
        <v>96</v>
      </c>
    </row>
    <row r="22" spans="1:27" ht="28.5" customHeight="1" x14ac:dyDescent="0.3">
      <c r="A22" s="30">
        <v>10</v>
      </c>
      <c r="B22" s="193" t="s">
        <v>35</v>
      </c>
      <c r="C22" s="31"/>
      <c r="D22" s="24" t="s">
        <v>21</v>
      </c>
      <c r="E22" s="9">
        <v>60</v>
      </c>
      <c r="F22" s="9">
        <v>0</v>
      </c>
      <c r="G22" s="9">
        <v>60</v>
      </c>
      <c r="H22" s="10"/>
      <c r="I22" s="10"/>
      <c r="J22" s="16"/>
      <c r="K22" s="12"/>
      <c r="L22" s="13"/>
      <c r="M22" s="14"/>
      <c r="N22" s="15"/>
      <c r="O22" s="194">
        <v>30</v>
      </c>
      <c r="P22" s="195">
        <v>2</v>
      </c>
      <c r="Q22" s="196"/>
      <c r="R22" s="196">
        <v>30</v>
      </c>
      <c r="S22" s="197">
        <v>2</v>
      </c>
      <c r="T22" s="18"/>
      <c r="U22" s="18"/>
      <c r="V22" s="1"/>
      <c r="W22" s="1"/>
      <c r="X22" s="1"/>
      <c r="Y22" s="1"/>
      <c r="Z22" s="1"/>
      <c r="AA22" t="s">
        <v>97</v>
      </c>
    </row>
    <row r="23" spans="1:27" ht="28.5" customHeight="1" x14ac:dyDescent="0.3">
      <c r="A23" s="30">
        <v>11</v>
      </c>
      <c r="B23" s="193" t="s">
        <v>36</v>
      </c>
      <c r="C23" s="31"/>
      <c r="D23" s="24" t="s">
        <v>21</v>
      </c>
      <c r="E23" s="9">
        <v>60</v>
      </c>
      <c r="F23" s="9">
        <v>0</v>
      </c>
      <c r="G23" s="9">
        <v>60</v>
      </c>
      <c r="H23" s="10"/>
      <c r="I23" s="10"/>
      <c r="J23" s="16"/>
      <c r="K23" s="12"/>
      <c r="L23" s="13"/>
      <c r="M23" s="14"/>
      <c r="N23" s="15"/>
      <c r="O23" s="194">
        <v>30</v>
      </c>
      <c r="P23" s="195">
        <v>2</v>
      </c>
      <c r="Q23" s="196"/>
      <c r="R23" s="196">
        <v>30</v>
      </c>
      <c r="S23" s="197">
        <v>2</v>
      </c>
      <c r="T23" s="18"/>
      <c r="U23" s="18"/>
      <c r="V23" s="1"/>
      <c r="W23" s="1"/>
      <c r="X23" s="1"/>
      <c r="Y23" s="1"/>
      <c r="Z23" s="1"/>
      <c r="AA23" t="s">
        <v>97</v>
      </c>
    </row>
    <row r="24" spans="1:27" ht="24.75" customHeight="1" x14ac:dyDescent="0.3">
      <c r="A24" s="147" t="s">
        <v>37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40"/>
      <c r="T24" s="22"/>
      <c r="U24" s="22"/>
      <c r="V24" s="1"/>
      <c r="W24" s="1"/>
      <c r="X24" s="1"/>
      <c r="Y24" s="1"/>
      <c r="Z24" s="1"/>
    </row>
    <row r="25" spans="1:27" ht="33" customHeight="1" x14ac:dyDescent="0.3">
      <c r="A25" s="32">
        <v>12</v>
      </c>
      <c r="B25" s="33" t="s">
        <v>38</v>
      </c>
      <c r="C25" s="34"/>
      <c r="D25" s="35"/>
      <c r="E25" s="36">
        <f t="shared" ref="E25:E28" si="14">SUM(F25+G25)</f>
        <v>120</v>
      </c>
      <c r="F25" s="36">
        <f t="shared" ref="F25:G25" si="15">SUM(H25+K25+N25+Q25)</f>
        <v>0</v>
      </c>
      <c r="G25" s="36">
        <f t="shared" si="15"/>
        <v>120</v>
      </c>
      <c r="H25" s="37"/>
      <c r="I25" s="37">
        <v>30</v>
      </c>
      <c r="J25" s="38">
        <v>6</v>
      </c>
      <c r="K25" s="39"/>
      <c r="L25" s="40">
        <v>30</v>
      </c>
      <c r="M25" s="41">
        <v>6</v>
      </c>
      <c r="N25" s="42"/>
      <c r="O25" s="42">
        <v>30</v>
      </c>
      <c r="P25" s="38">
        <v>6</v>
      </c>
      <c r="Q25" s="40"/>
      <c r="R25" s="40">
        <v>30</v>
      </c>
      <c r="S25" s="43">
        <v>6</v>
      </c>
      <c r="T25" s="44"/>
      <c r="U25" s="45"/>
      <c r="V25" s="46"/>
      <c r="W25" s="46"/>
      <c r="X25" s="46"/>
      <c r="Y25" s="46"/>
      <c r="Z25" s="46"/>
    </row>
    <row r="26" spans="1:27" ht="30.75" customHeight="1" x14ac:dyDescent="0.4">
      <c r="A26" s="32">
        <v>13</v>
      </c>
      <c r="B26" s="33" t="s">
        <v>39</v>
      </c>
      <c r="C26" s="34"/>
      <c r="D26" s="47"/>
      <c r="E26" s="36">
        <f t="shared" si="14"/>
        <v>120</v>
      </c>
      <c r="F26" s="36">
        <f t="shared" ref="F26:G26" si="16">SUM(H26+K26+N26+Q26)</f>
        <v>0</v>
      </c>
      <c r="G26" s="36">
        <f t="shared" si="16"/>
        <v>120</v>
      </c>
      <c r="H26" s="37"/>
      <c r="I26" s="37">
        <v>30</v>
      </c>
      <c r="J26" s="38">
        <v>6</v>
      </c>
      <c r="K26" s="39"/>
      <c r="L26" s="40">
        <v>30</v>
      </c>
      <c r="M26" s="41">
        <v>6</v>
      </c>
      <c r="N26" s="42"/>
      <c r="O26" s="42">
        <v>30</v>
      </c>
      <c r="P26" s="38">
        <v>6</v>
      </c>
      <c r="Q26" s="40"/>
      <c r="R26" s="40">
        <v>30</v>
      </c>
      <c r="S26" s="43">
        <v>6</v>
      </c>
      <c r="T26" s="48"/>
      <c r="U26" s="45"/>
      <c r="V26" s="46"/>
      <c r="W26" s="46"/>
      <c r="X26" s="49"/>
      <c r="Y26" s="46"/>
      <c r="Z26" s="46"/>
    </row>
    <row r="27" spans="1:27" ht="30.75" customHeight="1" x14ac:dyDescent="0.4">
      <c r="A27" s="32">
        <v>14</v>
      </c>
      <c r="B27" s="50" t="s">
        <v>40</v>
      </c>
      <c r="C27" s="34"/>
      <c r="D27" s="47"/>
      <c r="E27" s="36">
        <f t="shared" si="14"/>
        <v>120</v>
      </c>
      <c r="F27" s="36">
        <f t="shared" ref="F27:G27" si="17">SUM(H27+K27+N27+Q27)</f>
        <v>0</v>
      </c>
      <c r="G27" s="36">
        <f t="shared" si="17"/>
        <v>120</v>
      </c>
      <c r="H27" s="37"/>
      <c r="I27" s="37">
        <v>30</v>
      </c>
      <c r="J27" s="38">
        <v>4</v>
      </c>
      <c r="K27" s="39"/>
      <c r="L27" s="40">
        <v>30</v>
      </c>
      <c r="M27" s="41">
        <v>4</v>
      </c>
      <c r="N27" s="42"/>
      <c r="O27" s="42">
        <v>30</v>
      </c>
      <c r="P27" s="38">
        <v>4</v>
      </c>
      <c r="Q27" s="40"/>
      <c r="R27" s="40">
        <v>30</v>
      </c>
      <c r="S27" s="43">
        <v>4</v>
      </c>
      <c r="T27" s="48"/>
      <c r="U27" s="45"/>
      <c r="V27" s="46"/>
      <c r="W27" s="46"/>
      <c r="X27" s="49"/>
      <c r="Y27" s="46"/>
      <c r="Z27" s="46"/>
    </row>
    <row r="28" spans="1:27" ht="24.75" customHeight="1" x14ac:dyDescent="0.4">
      <c r="A28" s="51"/>
      <c r="B28" s="52" t="s">
        <v>41</v>
      </c>
      <c r="C28" s="51"/>
      <c r="D28" s="51"/>
      <c r="E28" s="53">
        <f t="shared" si="14"/>
        <v>1320</v>
      </c>
      <c r="F28" s="53">
        <f t="shared" ref="F28:G28" si="18">SUM(H28+K28+N28+Q28)</f>
        <v>120</v>
      </c>
      <c r="G28" s="53">
        <f t="shared" si="18"/>
        <v>1200</v>
      </c>
      <c r="H28" s="54">
        <f t="shared" ref="H28:S28" si="19">SUM(H9:H27)</f>
        <v>30</v>
      </c>
      <c r="I28" s="54">
        <f t="shared" si="19"/>
        <v>270</v>
      </c>
      <c r="J28" s="11">
        <f t="shared" si="19"/>
        <v>30</v>
      </c>
      <c r="K28" s="55">
        <f t="shared" si="19"/>
        <v>0</v>
      </c>
      <c r="L28" s="56">
        <f t="shared" si="19"/>
        <v>270</v>
      </c>
      <c r="M28" s="25">
        <f t="shared" si="19"/>
        <v>30</v>
      </c>
      <c r="N28" s="57">
        <f t="shared" si="19"/>
        <v>45</v>
      </c>
      <c r="O28" s="57">
        <f t="shared" si="19"/>
        <v>330</v>
      </c>
      <c r="P28" s="11">
        <f t="shared" si="19"/>
        <v>30</v>
      </c>
      <c r="Q28" s="56">
        <f t="shared" si="19"/>
        <v>45</v>
      </c>
      <c r="R28" s="56">
        <f t="shared" si="19"/>
        <v>330</v>
      </c>
      <c r="S28" s="58">
        <f t="shared" si="19"/>
        <v>30</v>
      </c>
      <c r="T28" s="1"/>
      <c r="U28" s="1"/>
      <c r="V28" s="59"/>
      <c r="W28" s="59"/>
      <c r="X28" s="1"/>
      <c r="Y28" s="59"/>
      <c r="Z28" s="59"/>
    </row>
    <row r="29" spans="1:27" ht="25.5" customHeight="1" x14ac:dyDescent="0.3">
      <c r="A29" s="60"/>
      <c r="B29" s="61"/>
      <c r="C29" s="60"/>
      <c r="D29" s="60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1"/>
      <c r="T29" s="1"/>
      <c r="U29" s="1"/>
      <c r="V29" s="1"/>
      <c r="W29" s="1"/>
      <c r="X29" s="1"/>
      <c r="Y29" s="1"/>
      <c r="Z29" s="1"/>
    </row>
    <row r="30" spans="1:27" ht="19.5" customHeight="1" x14ac:dyDescent="0.35">
      <c r="A30" s="63" t="s">
        <v>42</v>
      </c>
      <c r="B30" s="64" t="s">
        <v>43</v>
      </c>
      <c r="C30" s="63"/>
      <c r="D30" s="63"/>
      <c r="E30" s="65"/>
      <c r="F30" s="64"/>
      <c r="G30" s="64"/>
      <c r="H30" s="64"/>
      <c r="I30" s="64"/>
      <c r="J30" s="66"/>
      <c r="K30" s="64"/>
      <c r="L30" s="64"/>
      <c r="M30" s="64"/>
      <c r="N30" s="64"/>
      <c r="O30" s="64"/>
      <c r="P30" s="64"/>
      <c r="Q30" s="64"/>
      <c r="R30" s="64"/>
      <c r="S30" s="1"/>
      <c r="T30" s="1"/>
      <c r="U30" s="1"/>
      <c r="V30" s="1"/>
      <c r="W30" s="1"/>
      <c r="X30" s="1"/>
      <c r="Y30" s="1"/>
      <c r="Z30" s="1"/>
    </row>
    <row r="31" spans="1:27" ht="25.5" customHeight="1" x14ac:dyDescent="0.3">
      <c r="A31" s="67"/>
      <c r="B31" s="68" t="s">
        <v>44</v>
      </c>
      <c r="C31" s="69"/>
      <c r="D31" s="70"/>
      <c r="E31" s="1"/>
      <c r="F31" s="1"/>
      <c r="G31" s="1"/>
      <c r="H31" s="1"/>
      <c r="I31" s="1"/>
      <c r="J31" s="7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ht="28.5" customHeight="1" x14ac:dyDescent="0.3">
      <c r="A32" s="67" t="s">
        <v>45</v>
      </c>
      <c r="B32" s="68" t="s">
        <v>46</v>
      </c>
      <c r="C32" s="72"/>
      <c r="D32" s="72"/>
      <c r="E32" s="1"/>
      <c r="F32" s="1"/>
      <c r="G32" s="1"/>
      <c r="H32" s="1"/>
      <c r="I32" s="1"/>
      <c r="J32" s="71"/>
      <c r="K32" s="1"/>
      <c r="L32" s="1"/>
      <c r="M32" s="1"/>
      <c r="N32" s="73"/>
      <c r="O32" s="74"/>
      <c r="P32" s="74"/>
      <c r="Q32" s="74"/>
      <c r="R32" s="74"/>
      <c r="S32" s="1"/>
      <c r="T32" s="1"/>
      <c r="U32" s="1"/>
      <c r="V32" s="1"/>
      <c r="W32" s="1"/>
      <c r="X32" s="1"/>
      <c r="Y32" s="1"/>
      <c r="Z32" s="1"/>
    </row>
    <row r="33" spans="1:26" ht="66" customHeight="1" x14ac:dyDescent="0.3">
      <c r="A33" s="67" t="s">
        <v>47</v>
      </c>
      <c r="B33" s="148" t="s">
        <v>48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72"/>
      <c r="B34" s="46"/>
      <c r="C34" s="75"/>
      <c r="D34" s="72"/>
      <c r="E34" s="1"/>
      <c r="F34" s="1"/>
      <c r="G34" s="1"/>
      <c r="H34" s="1"/>
      <c r="I34" s="1"/>
      <c r="J34" s="7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72"/>
      <c r="B35" s="1"/>
      <c r="C35" s="72"/>
      <c r="D35" s="72"/>
      <c r="E35" s="1"/>
      <c r="F35" s="1"/>
      <c r="G35" s="1"/>
      <c r="H35" s="1"/>
      <c r="I35" s="1"/>
      <c r="J35" s="7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72"/>
      <c r="B36" s="1"/>
      <c r="C36" s="72"/>
      <c r="D36" s="72"/>
      <c r="E36" s="1"/>
      <c r="F36" s="1"/>
      <c r="G36" s="1"/>
      <c r="H36" s="1"/>
      <c r="I36" s="1"/>
      <c r="J36" s="7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72"/>
      <c r="B37" s="1"/>
      <c r="C37" s="72"/>
      <c r="D37" s="72"/>
      <c r="E37" s="1"/>
      <c r="F37" s="1"/>
      <c r="G37" s="1"/>
      <c r="H37" s="1"/>
      <c r="I37" s="1"/>
      <c r="J37" s="7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72"/>
      <c r="B38" s="1"/>
      <c r="C38" s="72"/>
      <c r="D38" s="72"/>
      <c r="E38" s="1"/>
      <c r="F38" s="1"/>
      <c r="G38" s="1"/>
      <c r="H38" s="1"/>
      <c r="I38" s="1"/>
      <c r="J38" s="7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72"/>
      <c r="B39" s="1"/>
      <c r="C39" s="72"/>
      <c r="D39" s="72"/>
      <c r="E39" s="1"/>
      <c r="F39" s="1"/>
      <c r="G39" s="1"/>
      <c r="H39" s="1"/>
      <c r="I39" s="1"/>
      <c r="J39" s="7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72"/>
      <c r="B40" s="1"/>
      <c r="C40" s="72"/>
      <c r="D40" s="72"/>
      <c r="E40" s="1"/>
      <c r="F40" s="1"/>
      <c r="G40" s="1"/>
      <c r="H40" s="1"/>
      <c r="I40" s="1"/>
      <c r="J40" s="7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72"/>
      <c r="B41" s="1"/>
      <c r="C41" s="72"/>
      <c r="D41" s="72"/>
      <c r="E41" s="1"/>
      <c r="F41" s="1"/>
      <c r="G41" s="1"/>
      <c r="H41" s="1"/>
      <c r="I41" s="1"/>
      <c r="J41" s="7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72"/>
      <c r="B42" s="1"/>
      <c r="C42" s="72"/>
      <c r="D42" s="72"/>
      <c r="E42" s="1"/>
      <c r="F42" s="1"/>
      <c r="G42" s="1"/>
      <c r="H42" s="1"/>
      <c r="I42" s="1"/>
      <c r="J42" s="7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72"/>
      <c r="B43" s="1"/>
      <c r="C43" s="72"/>
      <c r="D43" s="72"/>
      <c r="E43" s="1"/>
      <c r="F43" s="1"/>
      <c r="G43" s="1"/>
      <c r="H43" s="1"/>
      <c r="I43" s="1"/>
      <c r="J43" s="7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72"/>
      <c r="B44" s="1"/>
      <c r="C44" s="72"/>
      <c r="D44" s="72"/>
      <c r="E44" s="1"/>
      <c r="F44" s="1"/>
      <c r="G44" s="1"/>
      <c r="H44" s="1"/>
      <c r="I44" s="1"/>
      <c r="J44" s="7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72"/>
      <c r="B45" s="1"/>
      <c r="C45" s="72"/>
      <c r="D45" s="72"/>
      <c r="E45" s="1"/>
      <c r="F45" s="1"/>
      <c r="G45" s="1"/>
      <c r="H45" s="1"/>
      <c r="I45" s="1"/>
      <c r="J45" s="7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72"/>
      <c r="B46" s="1"/>
      <c r="C46" s="72"/>
      <c r="D46" s="72"/>
      <c r="E46" s="1"/>
      <c r="F46" s="1"/>
      <c r="G46" s="1"/>
      <c r="H46" s="1"/>
      <c r="I46" s="1"/>
      <c r="J46" s="7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72"/>
      <c r="B47" s="1"/>
      <c r="C47" s="72"/>
      <c r="D47" s="72"/>
      <c r="E47" s="1"/>
      <c r="F47" s="1"/>
      <c r="G47" s="1"/>
      <c r="H47" s="1"/>
      <c r="I47" s="1"/>
      <c r="J47" s="7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72"/>
      <c r="B48" s="1"/>
      <c r="C48" s="72"/>
      <c r="D48" s="72"/>
      <c r="E48" s="1"/>
      <c r="F48" s="1"/>
      <c r="G48" s="1"/>
      <c r="H48" s="1"/>
      <c r="I48" s="1"/>
      <c r="J48" s="7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72"/>
      <c r="B49" s="1"/>
      <c r="C49" s="72"/>
      <c r="D49" s="72"/>
      <c r="E49" s="1"/>
      <c r="F49" s="1"/>
      <c r="G49" s="1"/>
      <c r="H49" s="1"/>
      <c r="I49" s="1"/>
      <c r="J49" s="7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72"/>
      <c r="B50" s="1"/>
      <c r="C50" s="72"/>
      <c r="D50" s="72"/>
      <c r="E50" s="1"/>
      <c r="F50" s="1"/>
      <c r="G50" s="1"/>
      <c r="H50" s="1"/>
      <c r="I50" s="1"/>
      <c r="J50" s="7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72"/>
      <c r="B51" s="1"/>
      <c r="C51" s="72"/>
      <c r="D51" s="72"/>
      <c r="E51" s="1"/>
      <c r="F51" s="1"/>
      <c r="G51" s="1"/>
      <c r="H51" s="1"/>
      <c r="I51" s="1"/>
      <c r="J51" s="7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72"/>
      <c r="B52" s="1"/>
      <c r="C52" s="72"/>
      <c r="D52" s="72"/>
      <c r="E52" s="1"/>
      <c r="F52" s="1"/>
      <c r="G52" s="1"/>
      <c r="H52" s="1"/>
      <c r="I52" s="1"/>
      <c r="J52" s="7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72"/>
      <c r="B53" s="1"/>
      <c r="C53" s="72"/>
      <c r="D53" s="72"/>
      <c r="E53" s="1"/>
      <c r="F53" s="1"/>
      <c r="G53" s="1"/>
      <c r="H53" s="1"/>
      <c r="I53" s="1"/>
      <c r="J53" s="7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72"/>
      <c r="B54" s="1"/>
      <c r="C54" s="72"/>
      <c r="D54" s="72"/>
      <c r="E54" s="1"/>
      <c r="F54" s="1"/>
      <c r="G54" s="1"/>
      <c r="H54" s="1"/>
      <c r="I54" s="1"/>
      <c r="J54" s="7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72"/>
      <c r="B55" s="1"/>
      <c r="C55" s="72"/>
      <c r="D55" s="72"/>
      <c r="E55" s="1"/>
      <c r="F55" s="1"/>
      <c r="G55" s="1"/>
      <c r="H55" s="1"/>
      <c r="I55" s="1"/>
      <c r="J55" s="7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72"/>
      <c r="B56" s="1"/>
      <c r="C56" s="72"/>
      <c r="D56" s="72"/>
      <c r="E56" s="1"/>
      <c r="F56" s="1"/>
      <c r="G56" s="1"/>
      <c r="H56" s="1"/>
      <c r="I56" s="1"/>
      <c r="J56" s="7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72"/>
      <c r="B57" s="1"/>
      <c r="C57" s="72"/>
      <c r="D57" s="72"/>
      <c r="E57" s="1"/>
      <c r="F57" s="1"/>
      <c r="G57" s="1"/>
      <c r="H57" s="1"/>
      <c r="I57" s="1"/>
      <c r="J57" s="7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72"/>
      <c r="B58" s="1"/>
      <c r="C58" s="72"/>
      <c r="D58" s="72"/>
      <c r="E58" s="1"/>
      <c r="F58" s="1"/>
      <c r="G58" s="1"/>
      <c r="H58" s="1"/>
      <c r="I58" s="1"/>
      <c r="J58" s="7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72"/>
      <c r="B59" s="1"/>
      <c r="C59" s="72"/>
      <c r="D59" s="72"/>
      <c r="E59" s="1"/>
      <c r="F59" s="1"/>
      <c r="G59" s="1"/>
      <c r="H59" s="1"/>
      <c r="I59" s="1"/>
      <c r="J59" s="7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72"/>
      <c r="B60" s="1"/>
      <c r="C60" s="72"/>
      <c r="D60" s="72"/>
      <c r="E60" s="1"/>
      <c r="F60" s="1"/>
      <c r="G60" s="1"/>
      <c r="H60" s="1"/>
      <c r="I60" s="1"/>
      <c r="J60" s="7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72"/>
      <c r="B61" s="1"/>
      <c r="C61" s="72"/>
      <c r="D61" s="72"/>
      <c r="E61" s="1"/>
      <c r="F61" s="1"/>
      <c r="G61" s="1"/>
      <c r="H61" s="1"/>
      <c r="I61" s="1"/>
      <c r="J61" s="7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72"/>
      <c r="B62" s="1"/>
      <c r="C62" s="72"/>
      <c r="D62" s="72"/>
      <c r="E62" s="1"/>
      <c r="F62" s="1"/>
      <c r="G62" s="1"/>
      <c r="H62" s="1"/>
      <c r="I62" s="1"/>
      <c r="J62" s="7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72"/>
      <c r="B63" s="1"/>
      <c r="C63" s="72"/>
      <c r="D63" s="72"/>
      <c r="E63" s="1"/>
      <c r="F63" s="1"/>
      <c r="G63" s="1"/>
      <c r="H63" s="1"/>
      <c r="I63" s="1"/>
      <c r="J63" s="7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72"/>
      <c r="B64" s="1"/>
      <c r="C64" s="72"/>
      <c r="D64" s="72"/>
      <c r="E64" s="1"/>
      <c r="F64" s="1"/>
      <c r="G64" s="1"/>
      <c r="H64" s="1"/>
      <c r="I64" s="1"/>
      <c r="J64" s="7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72"/>
      <c r="B65" s="1"/>
      <c r="C65" s="72"/>
      <c r="D65" s="72"/>
      <c r="E65" s="1"/>
      <c r="F65" s="1"/>
      <c r="G65" s="1"/>
      <c r="H65" s="1"/>
      <c r="I65" s="1"/>
      <c r="J65" s="7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72"/>
      <c r="B66" s="1"/>
      <c r="C66" s="72"/>
      <c r="D66" s="72"/>
      <c r="E66" s="1"/>
      <c r="F66" s="1"/>
      <c r="G66" s="1"/>
      <c r="H66" s="1"/>
      <c r="I66" s="1"/>
      <c r="J66" s="7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72"/>
      <c r="B67" s="1"/>
      <c r="C67" s="72"/>
      <c r="D67" s="72"/>
      <c r="E67" s="1"/>
      <c r="F67" s="1"/>
      <c r="G67" s="1"/>
      <c r="H67" s="1"/>
      <c r="I67" s="1"/>
      <c r="J67" s="7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72"/>
      <c r="B68" s="1"/>
      <c r="C68" s="72"/>
      <c r="D68" s="72"/>
      <c r="E68" s="1"/>
      <c r="F68" s="1"/>
      <c r="G68" s="1"/>
      <c r="H68" s="1"/>
      <c r="I68" s="1"/>
      <c r="J68" s="7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72"/>
      <c r="B69" s="1"/>
      <c r="C69" s="72"/>
      <c r="D69" s="72"/>
      <c r="E69" s="1"/>
      <c r="F69" s="1"/>
      <c r="G69" s="1"/>
      <c r="H69" s="1"/>
      <c r="I69" s="1"/>
      <c r="J69" s="7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72"/>
      <c r="B70" s="1"/>
      <c r="C70" s="72"/>
      <c r="D70" s="72"/>
      <c r="E70" s="1"/>
      <c r="F70" s="1"/>
      <c r="G70" s="1"/>
      <c r="H70" s="1"/>
      <c r="I70" s="1"/>
      <c r="J70" s="7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72"/>
      <c r="B71" s="1"/>
      <c r="C71" s="72"/>
      <c r="D71" s="72"/>
      <c r="E71" s="1"/>
      <c r="F71" s="1"/>
      <c r="G71" s="1"/>
      <c r="H71" s="1"/>
      <c r="I71" s="1"/>
      <c r="J71" s="7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72"/>
      <c r="B72" s="1"/>
      <c r="C72" s="72"/>
      <c r="D72" s="72"/>
      <c r="E72" s="1"/>
      <c r="F72" s="1"/>
      <c r="G72" s="1"/>
      <c r="H72" s="1"/>
      <c r="I72" s="1"/>
      <c r="J72" s="7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72"/>
      <c r="B73" s="1"/>
      <c r="C73" s="72"/>
      <c r="D73" s="72"/>
      <c r="E73" s="1"/>
      <c r="F73" s="1"/>
      <c r="G73" s="1"/>
      <c r="H73" s="1"/>
      <c r="I73" s="1"/>
      <c r="J73" s="7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72"/>
      <c r="B74" s="1"/>
      <c r="C74" s="72"/>
      <c r="D74" s="72"/>
      <c r="E74" s="1"/>
      <c r="F74" s="1"/>
      <c r="G74" s="1"/>
      <c r="H74" s="1"/>
      <c r="I74" s="1"/>
      <c r="J74" s="7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72"/>
      <c r="B75" s="1"/>
      <c r="C75" s="72"/>
      <c r="D75" s="72"/>
      <c r="E75" s="1"/>
      <c r="F75" s="1"/>
      <c r="G75" s="1"/>
      <c r="H75" s="1"/>
      <c r="I75" s="1"/>
      <c r="J75" s="7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72"/>
      <c r="B76" s="1"/>
      <c r="C76" s="72"/>
      <c r="D76" s="72"/>
      <c r="E76" s="1"/>
      <c r="F76" s="1"/>
      <c r="G76" s="1"/>
      <c r="H76" s="1"/>
      <c r="I76" s="1"/>
      <c r="J76" s="7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72"/>
      <c r="B77" s="1"/>
      <c r="C77" s="72"/>
      <c r="D77" s="72"/>
      <c r="E77" s="1"/>
      <c r="F77" s="1"/>
      <c r="G77" s="1"/>
      <c r="H77" s="1"/>
      <c r="I77" s="1"/>
      <c r="J77" s="7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72"/>
      <c r="B78" s="1"/>
      <c r="C78" s="72"/>
      <c r="D78" s="72"/>
      <c r="E78" s="1"/>
      <c r="F78" s="1"/>
      <c r="G78" s="1"/>
      <c r="H78" s="1"/>
      <c r="I78" s="1"/>
      <c r="J78" s="7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72"/>
      <c r="B79" s="1"/>
      <c r="C79" s="72"/>
      <c r="D79" s="72"/>
      <c r="E79" s="1"/>
      <c r="F79" s="1"/>
      <c r="G79" s="1"/>
      <c r="H79" s="1"/>
      <c r="I79" s="1"/>
      <c r="J79" s="7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72"/>
      <c r="B80" s="1"/>
      <c r="C80" s="72"/>
      <c r="D80" s="72"/>
      <c r="E80" s="1"/>
      <c r="F80" s="1"/>
      <c r="G80" s="1"/>
      <c r="H80" s="1"/>
      <c r="I80" s="1"/>
      <c r="J80" s="7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72"/>
      <c r="B81" s="1"/>
      <c r="C81" s="72"/>
      <c r="D81" s="72"/>
      <c r="E81" s="1"/>
      <c r="F81" s="1"/>
      <c r="G81" s="1"/>
      <c r="H81" s="1"/>
      <c r="I81" s="1"/>
      <c r="J81" s="7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72"/>
      <c r="B82" s="1"/>
      <c r="C82" s="72"/>
      <c r="D82" s="72"/>
      <c r="E82" s="1"/>
      <c r="F82" s="1"/>
      <c r="G82" s="1"/>
      <c r="H82" s="1"/>
      <c r="I82" s="1"/>
      <c r="J82" s="7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72"/>
      <c r="B83" s="1"/>
      <c r="C83" s="72"/>
      <c r="D83" s="72"/>
      <c r="E83" s="1"/>
      <c r="F83" s="1"/>
      <c r="G83" s="1"/>
      <c r="H83" s="1"/>
      <c r="I83" s="1"/>
      <c r="J83" s="7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72"/>
      <c r="B84" s="1"/>
      <c r="C84" s="72"/>
      <c r="D84" s="72"/>
      <c r="E84" s="1"/>
      <c r="F84" s="1"/>
      <c r="G84" s="1"/>
      <c r="H84" s="1"/>
      <c r="I84" s="1"/>
      <c r="J84" s="7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72"/>
      <c r="B85" s="1"/>
      <c r="C85" s="72"/>
      <c r="D85" s="72"/>
      <c r="E85" s="1"/>
      <c r="F85" s="1"/>
      <c r="G85" s="1"/>
      <c r="H85" s="1"/>
      <c r="I85" s="1"/>
      <c r="J85" s="7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72"/>
      <c r="B86" s="1"/>
      <c r="C86" s="72"/>
      <c r="D86" s="72"/>
      <c r="E86" s="1"/>
      <c r="F86" s="1"/>
      <c r="G86" s="1"/>
      <c r="H86" s="1"/>
      <c r="I86" s="1"/>
      <c r="J86" s="7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72"/>
      <c r="B87" s="1"/>
      <c r="C87" s="72"/>
      <c r="D87" s="72"/>
      <c r="E87" s="1"/>
      <c r="F87" s="1"/>
      <c r="G87" s="1"/>
      <c r="H87" s="1"/>
      <c r="I87" s="1"/>
      <c r="J87" s="7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72"/>
      <c r="B88" s="1"/>
      <c r="C88" s="72"/>
      <c r="D88" s="72"/>
      <c r="E88" s="1"/>
      <c r="F88" s="1"/>
      <c r="G88" s="1"/>
      <c r="H88" s="1"/>
      <c r="I88" s="1"/>
      <c r="J88" s="7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72"/>
      <c r="B89" s="1"/>
      <c r="C89" s="72"/>
      <c r="D89" s="72"/>
      <c r="E89" s="1"/>
      <c r="F89" s="1"/>
      <c r="G89" s="1"/>
      <c r="H89" s="1"/>
      <c r="I89" s="1"/>
      <c r="J89" s="7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72"/>
      <c r="B90" s="1"/>
      <c r="C90" s="72"/>
      <c r="D90" s="72"/>
      <c r="E90" s="1"/>
      <c r="F90" s="1"/>
      <c r="G90" s="1"/>
      <c r="H90" s="1"/>
      <c r="I90" s="1"/>
      <c r="J90" s="7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72"/>
      <c r="B91" s="1"/>
      <c r="C91" s="72"/>
      <c r="D91" s="72"/>
      <c r="E91" s="1"/>
      <c r="F91" s="1"/>
      <c r="G91" s="1"/>
      <c r="H91" s="1"/>
      <c r="I91" s="1"/>
      <c r="J91" s="7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72"/>
      <c r="B92" s="1"/>
      <c r="C92" s="72"/>
      <c r="D92" s="72"/>
      <c r="E92" s="1"/>
      <c r="F92" s="1"/>
      <c r="G92" s="1"/>
      <c r="H92" s="1"/>
      <c r="I92" s="1"/>
      <c r="J92" s="7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72"/>
      <c r="B93" s="1"/>
      <c r="C93" s="72"/>
      <c r="D93" s="72"/>
      <c r="E93" s="1"/>
      <c r="F93" s="1"/>
      <c r="G93" s="1"/>
      <c r="H93" s="1"/>
      <c r="I93" s="1"/>
      <c r="J93" s="7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72"/>
      <c r="B94" s="1"/>
      <c r="C94" s="72"/>
      <c r="D94" s="72"/>
      <c r="E94" s="1"/>
      <c r="F94" s="1"/>
      <c r="G94" s="1"/>
      <c r="H94" s="1"/>
      <c r="I94" s="1"/>
      <c r="J94" s="7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72"/>
      <c r="B95" s="1"/>
      <c r="C95" s="72"/>
      <c r="D95" s="72"/>
      <c r="E95" s="1"/>
      <c r="F95" s="1"/>
      <c r="G95" s="1"/>
      <c r="H95" s="1"/>
      <c r="I95" s="1"/>
      <c r="J95" s="7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72"/>
      <c r="B96" s="1"/>
      <c r="C96" s="72"/>
      <c r="D96" s="72"/>
      <c r="E96" s="1"/>
      <c r="F96" s="1"/>
      <c r="G96" s="1"/>
      <c r="H96" s="1"/>
      <c r="I96" s="1"/>
      <c r="J96" s="7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72"/>
      <c r="B97" s="1"/>
      <c r="C97" s="72"/>
      <c r="D97" s="72"/>
      <c r="E97" s="1"/>
      <c r="F97" s="1"/>
      <c r="G97" s="1"/>
      <c r="H97" s="1"/>
      <c r="I97" s="1"/>
      <c r="J97" s="7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72"/>
      <c r="B98" s="1"/>
      <c r="C98" s="72"/>
      <c r="D98" s="72"/>
      <c r="E98" s="1"/>
      <c r="F98" s="1"/>
      <c r="G98" s="1"/>
      <c r="H98" s="1"/>
      <c r="I98" s="1"/>
      <c r="J98" s="7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72"/>
      <c r="B99" s="1"/>
      <c r="C99" s="72"/>
      <c r="D99" s="72"/>
      <c r="E99" s="1"/>
      <c r="F99" s="1"/>
      <c r="G99" s="1"/>
      <c r="H99" s="1"/>
      <c r="I99" s="1"/>
      <c r="J99" s="7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72"/>
      <c r="B100" s="1"/>
      <c r="C100" s="72"/>
      <c r="D100" s="72"/>
      <c r="E100" s="1"/>
      <c r="F100" s="1"/>
      <c r="G100" s="1"/>
      <c r="H100" s="1"/>
      <c r="I100" s="1"/>
      <c r="J100" s="7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72"/>
      <c r="B101" s="1"/>
      <c r="C101" s="72"/>
      <c r="D101" s="72"/>
      <c r="E101" s="1"/>
      <c r="F101" s="1"/>
      <c r="G101" s="1"/>
      <c r="H101" s="1"/>
      <c r="I101" s="1"/>
      <c r="J101" s="7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72"/>
      <c r="B102" s="1"/>
      <c r="C102" s="72"/>
      <c r="D102" s="72"/>
      <c r="E102" s="1"/>
      <c r="F102" s="1"/>
      <c r="G102" s="1"/>
      <c r="H102" s="1"/>
      <c r="I102" s="1"/>
      <c r="J102" s="7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72"/>
      <c r="B103" s="1"/>
      <c r="C103" s="72"/>
      <c r="D103" s="72"/>
      <c r="E103" s="1"/>
      <c r="F103" s="1"/>
      <c r="G103" s="1"/>
      <c r="H103" s="1"/>
      <c r="I103" s="1"/>
      <c r="J103" s="7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72"/>
      <c r="B104" s="1"/>
      <c r="C104" s="72"/>
      <c r="D104" s="72"/>
      <c r="E104" s="1"/>
      <c r="F104" s="1"/>
      <c r="G104" s="1"/>
      <c r="H104" s="1"/>
      <c r="I104" s="1"/>
      <c r="J104" s="7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72"/>
      <c r="B105" s="1"/>
      <c r="C105" s="72"/>
      <c r="D105" s="72"/>
      <c r="E105" s="1"/>
      <c r="F105" s="1"/>
      <c r="G105" s="1"/>
      <c r="H105" s="1"/>
      <c r="I105" s="1"/>
      <c r="J105" s="7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72"/>
      <c r="B106" s="1"/>
      <c r="C106" s="72"/>
      <c r="D106" s="72"/>
      <c r="E106" s="1"/>
      <c r="F106" s="1"/>
      <c r="G106" s="1"/>
      <c r="H106" s="1"/>
      <c r="I106" s="1"/>
      <c r="J106" s="7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72"/>
      <c r="B107" s="1"/>
      <c r="C107" s="72"/>
      <c r="D107" s="72"/>
      <c r="E107" s="1"/>
      <c r="F107" s="1"/>
      <c r="G107" s="1"/>
      <c r="H107" s="1"/>
      <c r="I107" s="1"/>
      <c r="J107" s="7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72"/>
      <c r="B108" s="1"/>
      <c r="C108" s="72"/>
      <c r="D108" s="72"/>
      <c r="E108" s="1"/>
      <c r="F108" s="1"/>
      <c r="G108" s="1"/>
      <c r="H108" s="1"/>
      <c r="I108" s="1"/>
      <c r="J108" s="7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72"/>
      <c r="B109" s="1"/>
      <c r="C109" s="72"/>
      <c r="D109" s="72"/>
      <c r="E109" s="1"/>
      <c r="F109" s="1"/>
      <c r="G109" s="1"/>
      <c r="H109" s="1"/>
      <c r="I109" s="1"/>
      <c r="J109" s="7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72"/>
      <c r="B110" s="1"/>
      <c r="C110" s="72"/>
      <c r="D110" s="72"/>
      <c r="E110" s="1"/>
      <c r="F110" s="1"/>
      <c r="G110" s="1"/>
      <c r="H110" s="1"/>
      <c r="I110" s="1"/>
      <c r="J110" s="7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72"/>
      <c r="B111" s="1"/>
      <c r="C111" s="72"/>
      <c r="D111" s="72"/>
      <c r="E111" s="1"/>
      <c r="F111" s="1"/>
      <c r="G111" s="1"/>
      <c r="H111" s="1"/>
      <c r="I111" s="1"/>
      <c r="J111" s="7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72"/>
      <c r="B112" s="1"/>
      <c r="C112" s="72"/>
      <c r="D112" s="72"/>
      <c r="E112" s="1"/>
      <c r="F112" s="1"/>
      <c r="G112" s="1"/>
      <c r="H112" s="1"/>
      <c r="I112" s="1"/>
      <c r="J112" s="7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72"/>
      <c r="B113" s="1"/>
      <c r="C113" s="72"/>
      <c r="D113" s="72"/>
      <c r="E113" s="1"/>
      <c r="F113" s="1"/>
      <c r="G113" s="1"/>
      <c r="H113" s="1"/>
      <c r="I113" s="1"/>
      <c r="J113" s="7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72"/>
      <c r="B114" s="1"/>
      <c r="C114" s="72"/>
      <c r="D114" s="72"/>
      <c r="E114" s="1"/>
      <c r="F114" s="1"/>
      <c r="G114" s="1"/>
      <c r="H114" s="1"/>
      <c r="I114" s="1"/>
      <c r="J114" s="7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72"/>
      <c r="B115" s="1"/>
      <c r="C115" s="72"/>
      <c r="D115" s="72"/>
      <c r="E115" s="1"/>
      <c r="F115" s="1"/>
      <c r="G115" s="1"/>
      <c r="H115" s="1"/>
      <c r="I115" s="1"/>
      <c r="J115" s="7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72"/>
      <c r="B116" s="1"/>
      <c r="C116" s="72"/>
      <c r="D116" s="72"/>
      <c r="E116" s="1"/>
      <c r="F116" s="1"/>
      <c r="G116" s="1"/>
      <c r="H116" s="1"/>
      <c r="I116" s="1"/>
      <c r="J116" s="7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72"/>
      <c r="B117" s="1"/>
      <c r="C117" s="72"/>
      <c r="D117" s="72"/>
      <c r="E117" s="1"/>
      <c r="F117" s="1"/>
      <c r="G117" s="1"/>
      <c r="H117" s="1"/>
      <c r="I117" s="1"/>
      <c r="J117" s="7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72"/>
      <c r="B118" s="1"/>
      <c r="C118" s="72"/>
      <c r="D118" s="72"/>
      <c r="E118" s="1"/>
      <c r="F118" s="1"/>
      <c r="G118" s="1"/>
      <c r="H118" s="1"/>
      <c r="I118" s="1"/>
      <c r="J118" s="7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72"/>
      <c r="B119" s="1"/>
      <c r="C119" s="72"/>
      <c r="D119" s="72"/>
      <c r="E119" s="1"/>
      <c r="F119" s="1"/>
      <c r="G119" s="1"/>
      <c r="H119" s="1"/>
      <c r="I119" s="1"/>
      <c r="J119" s="7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72"/>
      <c r="B120" s="1"/>
      <c r="C120" s="72"/>
      <c r="D120" s="72"/>
      <c r="E120" s="1"/>
      <c r="F120" s="1"/>
      <c r="G120" s="1"/>
      <c r="H120" s="1"/>
      <c r="I120" s="1"/>
      <c r="J120" s="7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72"/>
      <c r="B121" s="1"/>
      <c r="C121" s="72"/>
      <c r="D121" s="72"/>
      <c r="E121" s="1"/>
      <c r="F121" s="1"/>
      <c r="G121" s="1"/>
      <c r="H121" s="1"/>
      <c r="I121" s="1"/>
      <c r="J121" s="7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72"/>
      <c r="B122" s="1"/>
      <c r="C122" s="72"/>
      <c r="D122" s="72"/>
      <c r="E122" s="1"/>
      <c r="F122" s="1"/>
      <c r="G122" s="1"/>
      <c r="H122" s="1"/>
      <c r="I122" s="1"/>
      <c r="J122" s="7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72"/>
      <c r="B123" s="1"/>
      <c r="C123" s="72"/>
      <c r="D123" s="72"/>
      <c r="E123" s="1"/>
      <c r="F123" s="1"/>
      <c r="G123" s="1"/>
      <c r="H123" s="1"/>
      <c r="I123" s="1"/>
      <c r="J123" s="7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72"/>
      <c r="B124" s="1"/>
      <c r="C124" s="72"/>
      <c r="D124" s="72"/>
      <c r="E124" s="1"/>
      <c r="F124" s="1"/>
      <c r="G124" s="1"/>
      <c r="H124" s="1"/>
      <c r="I124" s="1"/>
      <c r="J124" s="7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72"/>
      <c r="B125" s="1"/>
      <c r="C125" s="72"/>
      <c r="D125" s="72"/>
      <c r="E125" s="1"/>
      <c r="F125" s="1"/>
      <c r="G125" s="1"/>
      <c r="H125" s="1"/>
      <c r="I125" s="1"/>
      <c r="J125" s="7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72"/>
      <c r="B126" s="1"/>
      <c r="C126" s="72"/>
      <c r="D126" s="72"/>
      <c r="E126" s="1"/>
      <c r="F126" s="1"/>
      <c r="G126" s="1"/>
      <c r="H126" s="1"/>
      <c r="I126" s="1"/>
      <c r="J126" s="7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72"/>
      <c r="B127" s="1"/>
      <c r="C127" s="72"/>
      <c r="D127" s="72"/>
      <c r="E127" s="1"/>
      <c r="F127" s="1"/>
      <c r="G127" s="1"/>
      <c r="H127" s="1"/>
      <c r="I127" s="1"/>
      <c r="J127" s="7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72"/>
      <c r="B128" s="1"/>
      <c r="C128" s="72"/>
      <c r="D128" s="72"/>
      <c r="E128" s="1"/>
      <c r="F128" s="1"/>
      <c r="G128" s="1"/>
      <c r="H128" s="1"/>
      <c r="I128" s="1"/>
      <c r="J128" s="7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72"/>
      <c r="B129" s="1"/>
      <c r="C129" s="72"/>
      <c r="D129" s="72"/>
      <c r="E129" s="1"/>
      <c r="F129" s="1"/>
      <c r="G129" s="1"/>
      <c r="H129" s="1"/>
      <c r="I129" s="1"/>
      <c r="J129" s="7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72"/>
      <c r="B130" s="1"/>
      <c r="C130" s="72"/>
      <c r="D130" s="72"/>
      <c r="E130" s="1"/>
      <c r="F130" s="1"/>
      <c r="G130" s="1"/>
      <c r="H130" s="1"/>
      <c r="I130" s="1"/>
      <c r="J130" s="7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72"/>
      <c r="B131" s="1"/>
      <c r="C131" s="72"/>
      <c r="D131" s="72"/>
      <c r="E131" s="1"/>
      <c r="F131" s="1"/>
      <c r="G131" s="1"/>
      <c r="H131" s="1"/>
      <c r="I131" s="1"/>
      <c r="J131" s="7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72"/>
      <c r="B132" s="1"/>
      <c r="C132" s="72"/>
      <c r="D132" s="72"/>
      <c r="E132" s="1"/>
      <c r="F132" s="1"/>
      <c r="G132" s="1"/>
      <c r="H132" s="1"/>
      <c r="I132" s="1"/>
      <c r="J132" s="7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72"/>
      <c r="B133" s="1"/>
      <c r="C133" s="72"/>
      <c r="D133" s="72"/>
      <c r="E133" s="1"/>
      <c r="F133" s="1"/>
      <c r="G133" s="1"/>
      <c r="H133" s="1"/>
      <c r="I133" s="1"/>
      <c r="J133" s="7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72"/>
      <c r="B134" s="1"/>
      <c r="C134" s="72"/>
      <c r="D134" s="72"/>
      <c r="E134" s="1"/>
      <c r="F134" s="1"/>
      <c r="G134" s="1"/>
      <c r="H134" s="1"/>
      <c r="I134" s="1"/>
      <c r="J134" s="7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72"/>
      <c r="B135" s="1"/>
      <c r="C135" s="72"/>
      <c r="D135" s="72"/>
      <c r="E135" s="1"/>
      <c r="F135" s="1"/>
      <c r="G135" s="1"/>
      <c r="H135" s="1"/>
      <c r="I135" s="1"/>
      <c r="J135" s="7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72"/>
      <c r="B136" s="1"/>
      <c r="C136" s="72"/>
      <c r="D136" s="72"/>
      <c r="E136" s="1"/>
      <c r="F136" s="1"/>
      <c r="G136" s="1"/>
      <c r="H136" s="1"/>
      <c r="I136" s="1"/>
      <c r="J136" s="7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72"/>
      <c r="B137" s="1"/>
      <c r="C137" s="72"/>
      <c r="D137" s="72"/>
      <c r="E137" s="1"/>
      <c r="F137" s="1"/>
      <c r="G137" s="1"/>
      <c r="H137" s="1"/>
      <c r="I137" s="1"/>
      <c r="J137" s="7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72"/>
      <c r="B138" s="1"/>
      <c r="C138" s="72"/>
      <c r="D138" s="72"/>
      <c r="E138" s="1"/>
      <c r="F138" s="1"/>
      <c r="G138" s="1"/>
      <c r="H138" s="1"/>
      <c r="I138" s="1"/>
      <c r="J138" s="7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72"/>
      <c r="B139" s="1"/>
      <c r="C139" s="72"/>
      <c r="D139" s="72"/>
      <c r="E139" s="1"/>
      <c r="F139" s="1"/>
      <c r="G139" s="1"/>
      <c r="H139" s="1"/>
      <c r="I139" s="1"/>
      <c r="J139" s="7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72"/>
      <c r="B140" s="1"/>
      <c r="C140" s="72"/>
      <c r="D140" s="72"/>
      <c r="E140" s="1"/>
      <c r="F140" s="1"/>
      <c r="G140" s="1"/>
      <c r="H140" s="1"/>
      <c r="I140" s="1"/>
      <c r="J140" s="7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72"/>
      <c r="B141" s="1"/>
      <c r="C141" s="72"/>
      <c r="D141" s="72"/>
      <c r="E141" s="1"/>
      <c r="F141" s="1"/>
      <c r="G141" s="1"/>
      <c r="H141" s="1"/>
      <c r="I141" s="1"/>
      <c r="J141" s="7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72"/>
      <c r="B142" s="1"/>
      <c r="C142" s="72"/>
      <c r="D142" s="72"/>
      <c r="E142" s="1"/>
      <c r="F142" s="1"/>
      <c r="G142" s="1"/>
      <c r="H142" s="1"/>
      <c r="I142" s="1"/>
      <c r="J142" s="7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72"/>
      <c r="B143" s="1"/>
      <c r="C143" s="72"/>
      <c r="D143" s="72"/>
      <c r="E143" s="1"/>
      <c r="F143" s="1"/>
      <c r="G143" s="1"/>
      <c r="H143" s="1"/>
      <c r="I143" s="1"/>
      <c r="J143" s="7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72"/>
      <c r="B144" s="1"/>
      <c r="C144" s="72"/>
      <c r="D144" s="72"/>
      <c r="E144" s="1"/>
      <c r="F144" s="1"/>
      <c r="G144" s="1"/>
      <c r="H144" s="1"/>
      <c r="I144" s="1"/>
      <c r="J144" s="7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72"/>
      <c r="B145" s="1"/>
      <c r="C145" s="72"/>
      <c r="D145" s="72"/>
      <c r="E145" s="1"/>
      <c r="F145" s="1"/>
      <c r="G145" s="1"/>
      <c r="H145" s="1"/>
      <c r="I145" s="1"/>
      <c r="J145" s="7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72"/>
      <c r="B146" s="1"/>
      <c r="C146" s="72"/>
      <c r="D146" s="72"/>
      <c r="E146" s="1"/>
      <c r="F146" s="1"/>
      <c r="G146" s="1"/>
      <c r="H146" s="1"/>
      <c r="I146" s="1"/>
      <c r="J146" s="7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72"/>
      <c r="B147" s="1"/>
      <c r="C147" s="72"/>
      <c r="D147" s="72"/>
      <c r="E147" s="1"/>
      <c r="F147" s="1"/>
      <c r="G147" s="1"/>
      <c r="H147" s="1"/>
      <c r="I147" s="1"/>
      <c r="J147" s="7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72"/>
      <c r="B148" s="1"/>
      <c r="C148" s="72"/>
      <c r="D148" s="72"/>
      <c r="E148" s="1"/>
      <c r="F148" s="1"/>
      <c r="G148" s="1"/>
      <c r="H148" s="1"/>
      <c r="I148" s="1"/>
      <c r="J148" s="7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72"/>
      <c r="B149" s="1"/>
      <c r="C149" s="72"/>
      <c r="D149" s="72"/>
      <c r="E149" s="1"/>
      <c r="F149" s="1"/>
      <c r="G149" s="1"/>
      <c r="H149" s="1"/>
      <c r="I149" s="1"/>
      <c r="J149" s="7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72"/>
      <c r="B150" s="1"/>
      <c r="C150" s="72"/>
      <c r="D150" s="72"/>
      <c r="E150" s="1"/>
      <c r="F150" s="1"/>
      <c r="G150" s="1"/>
      <c r="H150" s="1"/>
      <c r="I150" s="1"/>
      <c r="J150" s="7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72"/>
      <c r="B151" s="1"/>
      <c r="C151" s="72"/>
      <c r="D151" s="72"/>
      <c r="E151" s="1"/>
      <c r="F151" s="1"/>
      <c r="G151" s="1"/>
      <c r="H151" s="1"/>
      <c r="I151" s="1"/>
      <c r="J151" s="7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72"/>
      <c r="B152" s="1"/>
      <c r="C152" s="72"/>
      <c r="D152" s="72"/>
      <c r="E152" s="1"/>
      <c r="F152" s="1"/>
      <c r="G152" s="1"/>
      <c r="H152" s="1"/>
      <c r="I152" s="1"/>
      <c r="J152" s="7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72"/>
      <c r="B153" s="1"/>
      <c r="C153" s="72"/>
      <c r="D153" s="72"/>
      <c r="E153" s="1"/>
      <c r="F153" s="1"/>
      <c r="G153" s="1"/>
      <c r="H153" s="1"/>
      <c r="I153" s="1"/>
      <c r="J153" s="7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72"/>
      <c r="B154" s="1"/>
      <c r="C154" s="72"/>
      <c r="D154" s="72"/>
      <c r="E154" s="1"/>
      <c r="F154" s="1"/>
      <c r="G154" s="1"/>
      <c r="H154" s="1"/>
      <c r="I154" s="1"/>
      <c r="J154" s="7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72"/>
      <c r="B155" s="1"/>
      <c r="C155" s="72"/>
      <c r="D155" s="72"/>
      <c r="E155" s="1"/>
      <c r="F155" s="1"/>
      <c r="G155" s="1"/>
      <c r="H155" s="1"/>
      <c r="I155" s="1"/>
      <c r="J155" s="7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72"/>
      <c r="B156" s="1"/>
      <c r="C156" s="72"/>
      <c r="D156" s="72"/>
      <c r="E156" s="1"/>
      <c r="F156" s="1"/>
      <c r="G156" s="1"/>
      <c r="H156" s="1"/>
      <c r="I156" s="1"/>
      <c r="J156" s="7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72"/>
      <c r="B157" s="1"/>
      <c r="C157" s="72"/>
      <c r="D157" s="72"/>
      <c r="E157" s="1"/>
      <c r="F157" s="1"/>
      <c r="G157" s="1"/>
      <c r="H157" s="1"/>
      <c r="I157" s="1"/>
      <c r="J157" s="7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72"/>
      <c r="B158" s="1"/>
      <c r="C158" s="72"/>
      <c r="D158" s="72"/>
      <c r="E158" s="1"/>
      <c r="F158" s="1"/>
      <c r="G158" s="1"/>
      <c r="H158" s="1"/>
      <c r="I158" s="1"/>
      <c r="J158" s="7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72"/>
      <c r="B159" s="1"/>
      <c r="C159" s="72"/>
      <c r="D159" s="72"/>
      <c r="E159" s="1"/>
      <c r="F159" s="1"/>
      <c r="G159" s="1"/>
      <c r="H159" s="1"/>
      <c r="I159" s="1"/>
      <c r="J159" s="7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72"/>
      <c r="B160" s="1"/>
      <c r="C160" s="72"/>
      <c r="D160" s="72"/>
      <c r="E160" s="1"/>
      <c r="F160" s="1"/>
      <c r="G160" s="1"/>
      <c r="H160" s="1"/>
      <c r="I160" s="1"/>
      <c r="J160" s="7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2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2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2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2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2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2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2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2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2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2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2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2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2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  <row r="1001" spans="1:26" ht="15.75" customHeight="1" x14ac:dyDescent="0.3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</row>
    <row r="1002" spans="1:26" ht="15.75" customHeight="1" x14ac:dyDescent="0.3">
      <c r="A1002" s="76"/>
      <c r="B1002" s="76"/>
      <c r="C1002" s="76"/>
      <c r="D1002" s="76"/>
      <c r="E1002" s="76"/>
      <c r="F1002" s="76"/>
      <c r="G1002" s="76"/>
      <c r="H1002" s="76"/>
      <c r="I1002" s="76"/>
      <c r="J1002" s="76"/>
      <c r="K1002" s="76"/>
      <c r="L1002" s="76"/>
      <c r="M1002" s="76"/>
      <c r="N1002" s="76"/>
      <c r="O1002" s="76"/>
      <c r="P1002" s="76"/>
      <c r="Q1002" s="76"/>
      <c r="R1002" s="76"/>
      <c r="S1002" s="76"/>
      <c r="T1002" s="76"/>
      <c r="U1002" s="76"/>
      <c r="V1002" s="76"/>
      <c r="W1002" s="76"/>
      <c r="X1002" s="76"/>
      <c r="Y1002" s="76"/>
      <c r="Z1002" s="76"/>
    </row>
  </sheetData>
  <mergeCells count="33">
    <mergeCell ref="T2:T7"/>
    <mergeCell ref="H4:J4"/>
    <mergeCell ref="K4:M4"/>
    <mergeCell ref="N4:P4"/>
    <mergeCell ref="Q4:S4"/>
    <mergeCell ref="H5:H7"/>
    <mergeCell ref="I5:I7"/>
    <mergeCell ref="J5:J7"/>
    <mergeCell ref="K5:K7"/>
    <mergeCell ref="L5:L7"/>
    <mergeCell ref="M5:M7"/>
    <mergeCell ref="N5:N7"/>
    <mergeCell ref="A8:S8"/>
    <mergeCell ref="A12:S12"/>
    <mergeCell ref="A24:S24"/>
    <mergeCell ref="B33:S33"/>
    <mergeCell ref="A1:S1"/>
    <mergeCell ref="A2:A7"/>
    <mergeCell ref="B2:B7"/>
    <mergeCell ref="C2:C7"/>
    <mergeCell ref="D2:D7"/>
    <mergeCell ref="E2:G4"/>
    <mergeCell ref="E5:E7"/>
    <mergeCell ref="F5:F7"/>
    <mergeCell ref="G5:G7"/>
    <mergeCell ref="H2:S2"/>
    <mergeCell ref="H3:M3"/>
    <mergeCell ref="N3:S3"/>
    <mergeCell ref="O5:O7"/>
    <mergeCell ref="P5:P7"/>
    <mergeCell ref="Q5:Q7"/>
    <mergeCell ref="R5:R7"/>
    <mergeCell ref="S5:S7"/>
  </mergeCells>
  <pageMargins left="0.7" right="0.7" top="0.75" bottom="0.75" header="0" footer="0"/>
  <pageSetup fitToHeight="0" orientation="landscape" r:id="rId1"/>
  <headerFooter>
    <oddHeader>&amp;CPROGRAM STUDIÓW_x000D_kierunek: Edukacja Artystyczna w Zakresie Sztuki Muzycznej studia II stopnia, stacjonarne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F305"/>
    <pageSetUpPr fitToPage="1"/>
  </sheetPr>
  <dimension ref="A1:Z1000"/>
  <sheetViews>
    <sheetView workbookViewId="0">
      <selection sqref="A1:T1"/>
    </sheetView>
  </sheetViews>
  <sheetFormatPr defaultColWidth="14.44140625" defaultRowHeight="15" customHeight="1" x14ac:dyDescent="0.3"/>
  <cols>
    <col min="1" max="1" width="8.332031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20.25" customHeight="1" x14ac:dyDescent="0.3">
      <c r="A1" s="170" t="s">
        <v>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  <c r="U1" s="77"/>
      <c r="V1" s="77"/>
      <c r="W1" s="77"/>
      <c r="X1" s="77"/>
      <c r="Y1" s="77"/>
      <c r="Z1" s="77"/>
    </row>
    <row r="2" spans="1:26" ht="18" x14ac:dyDescent="0.3">
      <c r="A2" s="171" t="s">
        <v>1</v>
      </c>
      <c r="B2" s="172" t="s">
        <v>2</v>
      </c>
      <c r="C2" s="173" t="s">
        <v>50</v>
      </c>
      <c r="D2" s="173" t="s">
        <v>4</v>
      </c>
      <c r="E2" s="174" t="s">
        <v>17</v>
      </c>
      <c r="F2" s="171" t="s">
        <v>5</v>
      </c>
      <c r="G2" s="155"/>
      <c r="H2" s="156"/>
      <c r="I2" s="168" t="s">
        <v>51</v>
      </c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77"/>
      <c r="V2" s="77"/>
      <c r="W2" s="77"/>
      <c r="X2" s="77"/>
      <c r="Y2" s="77"/>
      <c r="Z2" s="77"/>
    </row>
    <row r="3" spans="1:26" ht="18" customHeight="1" x14ac:dyDescent="0.3">
      <c r="A3" s="157"/>
      <c r="B3" s="143"/>
      <c r="C3" s="143"/>
      <c r="D3" s="143"/>
      <c r="E3" s="143"/>
      <c r="F3" s="157"/>
      <c r="G3" s="158"/>
      <c r="H3" s="159"/>
      <c r="I3" s="168" t="s">
        <v>6</v>
      </c>
      <c r="J3" s="139"/>
      <c r="K3" s="139"/>
      <c r="L3" s="139"/>
      <c r="M3" s="139"/>
      <c r="N3" s="140"/>
      <c r="O3" s="168" t="s">
        <v>7</v>
      </c>
      <c r="P3" s="139"/>
      <c r="Q3" s="139"/>
      <c r="R3" s="139"/>
      <c r="S3" s="139"/>
      <c r="T3" s="140"/>
      <c r="U3" s="77"/>
      <c r="V3" s="77"/>
      <c r="W3" s="77"/>
      <c r="X3" s="77"/>
      <c r="Y3" s="77"/>
      <c r="Z3" s="77"/>
    </row>
    <row r="4" spans="1:26" ht="15.6" x14ac:dyDescent="0.3">
      <c r="A4" s="157"/>
      <c r="B4" s="143"/>
      <c r="C4" s="143"/>
      <c r="D4" s="143"/>
      <c r="E4" s="143"/>
      <c r="F4" s="160"/>
      <c r="G4" s="161"/>
      <c r="H4" s="162"/>
      <c r="I4" s="175" t="s">
        <v>8</v>
      </c>
      <c r="J4" s="139"/>
      <c r="K4" s="140"/>
      <c r="L4" s="176" t="s">
        <v>9</v>
      </c>
      <c r="M4" s="139"/>
      <c r="N4" s="140"/>
      <c r="O4" s="175" t="s">
        <v>10</v>
      </c>
      <c r="P4" s="139"/>
      <c r="Q4" s="140"/>
      <c r="R4" s="176" t="s">
        <v>11</v>
      </c>
      <c r="S4" s="139"/>
      <c r="T4" s="140"/>
      <c r="U4" s="77"/>
      <c r="V4" s="77"/>
      <c r="W4" s="77"/>
      <c r="X4" s="77"/>
      <c r="Y4" s="77"/>
      <c r="Z4" s="77"/>
    </row>
    <row r="5" spans="1:26" ht="13.5" customHeight="1" x14ac:dyDescent="0.3">
      <c r="A5" s="157"/>
      <c r="B5" s="143"/>
      <c r="C5" s="143"/>
      <c r="D5" s="143"/>
      <c r="E5" s="143"/>
      <c r="F5" s="177" t="s">
        <v>12</v>
      </c>
      <c r="G5" s="177" t="s">
        <v>52</v>
      </c>
      <c r="H5" s="177" t="s">
        <v>53</v>
      </c>
      <c r="I5" s="142" t="s">
        <v>15</v>
      </c>
      <c r="J5" s="142" t="s">
        <v>16</v>
      </c>
      <c r="K5" s="142" t="s">
        <v>17</v>
      </c>
      <c r="L5" s="169" t="s">
        <v>15</v>
      </c>
      <c r="M5" s="169" t="s">
        <v>16</v>
      </c>
      <c r="N5" s="169" t="s">
        <v>17</v>
      </c>
      <c r="O5" s="142" t="s">
        <v>15</v>
      </c>
      <c r="P5" s="142" t="s">
        <v>16</v>
      </c>
      <c r="Q5" s="142" t="s">
        <v>17</v>
      </c>
      <c r="R5" s="169" t="s">
        <v>15</v>
      </c>
      <c r="S5" s="169" t="s">
        <v>16</v>
      </c>
      <c r="T5" s="169" t="s">
        <v>17</v>
      </c>
      <c r="U5" s="77"/>
      <c r="V5" s="77"/>
      <c r="W5" s="77"/>
      <c r="X5" s="77"/>
      <c r="Y5" s="77"/>
      <c r="Z5" s="77"/>
    </row>
    <row r="6" spans="1:26" ht="13.5" customHeight="1" x14ac:dyDescent="0.3">
      <c r="A6" s="15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77"/>
      <c r="V6" s="77"/>
      <c r="W6" s="77"/>
      <c r="X6" s="77"/>
      <c r="Y6" s="77"/>
      <c r="Z6" s="77"/>
    </row>
    <row r="7" spans="1:26" ht="13.5" customHeight="1" x14ac:dyDescent="0.3">
      <c r="A7" s="160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77"/>
      <c r="V7" s="77"/>
      <c r="W7" s="77"/>
      <c r="X7" s="77"/>
      <c r="Y7" s="77"/>
      <c r="Z7" s="77"/>
    </row>
    <row r="8" spans="1:26" ht="24" customHeight="1" x14ac:dyDescent="0.3">
      <c r="A8" s="78">
        <v>1</v>
      </c>
      <c r="B8" s="79" t="s">
        <v>54</v>
      </c>
      <c r="C8" s="80"/>
      <c r="D8" s="79" t="s">
        <v>21</v>
      </c>
      <c r="E8" s="81">
        <f t="shared" ref="E8:E11" si="0">K8+N8+Q8+T8</f>
        <v>12</v>
      </c>
      <c r="F8" s="81">
        <f t="shared" ref="F8:F11" si="1">G8+H8</f>
        <v>60</v>
      </c>
      <c r="G8" s="81">
        <f t="shared" ref="G8:H8" si="2">I8+L8+O8+R8</f>
        <v>0</v>
      </c>
      <c r="H8" s="81">
        <f t="shared" si="2"/>
        <v>60</v>
      </c>
      <c r="I8" s="82"/>
      <c r="J8" s="82">
        <v>15</v>
      </c>
      <c r="K8" s="83">
        <v>3</v>
      </c>
      <c r="L8" s="81"/>
      <c r="M8" s="81">
        <v>15</v>
      </c>
      <c r="N8" s="84">
        <v>3</v>
      </c>
      <c r="O8" s="82"/>
      <c r="P8" s="82">
        <v>15</v>
      </c>
      <c r="Q8" s="83">
        <v>3</v>
      </c>
      <c r="R8" s="81"/>
      <c r="S8" s="81">
        <v>15</v>
      </c>
      <c r="T8" s="84">
        <v>3</v>
      </c>
      <c r="U8" s="77"/>
      <c r="V8" s="77"/>
      <c r="W8" s="77"/>
      <c r="X8" s="77"/>
      <c r="Y8" s="77"/>
      <c r="Z8" s="77"/>
    </row>
    <row r="9" spans="1:26" ht="24" customHeight="1" x14ac:dyDescent="0.3">
      <c r="A9" s="78">
        <v>2</v>
      </c>
      <c r="B9" s="79" t="s">
        <v>55</v>
      </c>
      <c r="C9" s="80"/>
      <c r="D9" s="79" t="s">
        <v>21</v>
      </c>
      <c r="E9" s="81">
        <f t="shared" si="0"/>
        <v>6</v>
      </c>
      <c r="F9" s="81">
        <f t="shared" si="1"/>
        <v>30</v>
      </c>
      <c r="G9" s="81">
        <f t="shared" ref="G9:H9" si="3">I9+L9+O9+R9</f>
        <v>0</v>
      </c>
      <c r="H9" s="81">
        <f t="shared" si="3"/>
        <v>30</v>
      </c>
      <c r="I9" s="82"/>
      <c r="J9" s="82">
        <v>15</v>
      </c>
      <c r="K9" s="83">
        <v>3</v>
      </c>
      <c r="L9" s="81"/>
      <c r="M9" s="81">
        <v>15</v>
      </c>
      <c r="N9" s="84">
        <v>3</v>
      </c>
      <c r="O9" s="82"/>
      <c r="P9" s="82"/>
      <c r="Q9" s="83"/>
      <c r="R9" s="81"/>
      <c r="S9" s="81"/>
      <c r="T9" s="84"/>
      <c r="U9" s="77"/>
      <c r="V9" s="77"/>
      <c r="W9" s="77"/>
      <c r="X9" s="77"/>
      <c r="Y9" s="77"/>
      <c r="Z9" s="77"/>
    </row>
    <row r="10" spans="1:26" ht="21.75" customHeight="1" x14ac:dyDescent="0.3">
      <c r="A10" s="78">
        <v>3</v>
      </c>
      <c r="B10" s="79" t="s">
        <v>56</v>
      </c>
      <c r="C10" s="80"/>
      <c r="D10" s="79" t="s">
        <v>23</v>
      </c>
      <c r="E10" s="81">
        <f t="shared" si="0"/>
        <v>6</v>
      </c>
      <c r="F10" s="81">
        <f t="shared" si="1"/>
        <v>30</v>
      </c>
      <c r="G10" s="81">
        <f t="shared" ref="G10:H10" si="4">I10+L10+O10+R10</f>
        <v>0</v>
      </c>
      <c r="H10" s="81">
        <f t="shared" si="4"/>
        <v>30</v>
      </c>
      <c r="I10" s="82"/>
      <c r="J10" s="82"/>
      <c r="K10" s="83"/>
      <c r="L10" s="81"/>
      <c r="M10" s="81"/>
      <c r="N10" s="84"/>
      <c r="O10" s="82"/>
      <c r="P10" s="82">
        <v>15</v>
      </c>
      <c r="Q10" s="83">
        <v>3</v>
      </c>
      <c r="R10" s="81"/>
      <c r="S10" s="81">
        <v>15</v>
      </c>
      <c r="T10" s="84">
        <v>3</v>
      </c>
      <c r="U10" s="77"/>
      <c r="V10" s="77"/>
      <c r="W10" s="77"/>
      <c r="X10" s="77"/>
      <c r="Y10" s="77"/>
      <c r="Z10" s="77"/>
    </row>
    <row r="11" spans="1:26" ht="21.75" customHeight="1" x14ac:dyDescent="0.3">
      <c r="A11" s="78" t="s">
        <v>41</v>
      </c>
      <c r="B11" s="79"/>
      <c r="C11" s="79"/>
      <c r="D11" s="79"/>
      <c r="E11" s="85">
        <f t="shared" si="0"/>
        <v>24</v>
      </c>
      <c r="F11" s="86">
        <f t="shared" si="1"/>
        <v>120</v>
      </c>
      <c r="G11" s="81">
        <f t="shared" ref="G11:H11" si="5">I11+L11+O11+R11</f>
        <v>0</v>
      </c>
      <c r="H11" s="81">
        <f t="shared" si="5"/>
        <v>120</v>
      </c>
      <c r="I11" s="82">
        <f t="shared" ref="I11:T11" si="6">SUM(I8:I10)</f>
        <v>0</v>
      </c>
      <c r="J11" s="82">
        <f t="shared" si="6"/>
        <v>30</v>
      </c>
      <c r="K11" s="83">
        <f t="shared" si="6"/>
        <v>6</v>
      </c>
      <c r="L11" s="81">
        <f t="shared" si="6"/>
        <v>0</v>
      </c>
      <c r="M11" s="81">
        <f t="shared" si="6"/>
        <v>30</v>
      </c>
      <c r="N11" s="84">
        <f t="shared" si="6"/>
        <v>6</v>
      </c>
      <c r="O11" s="82">
        <f t="shared" si="6"/>
        <v>0</v>
      </c>
      <c r="P11" s="82">
        <f t="shared" si="6"/>
        <v>30</v>
      </c>
      <c r="Q11" s="83">
        <f t="shared" si="6"/>
        <v>6</v>
      </c>
      <c r="R11" s="81">
        <f t="shared" si="6"/>
        <v>0</v>
      </c>
      <c r="S11" s="81">
        <f t="shared" si="6"/>
        <v>30</v>
      </c>
      <c r="T11" s="84">
        <f t="shared" si="6"/>
        <v>6</v>
      </c>
      <c r="U11" s="77"/>
      <c r="V11" s="77"/>
      <c r="W11" s="77"/>
      <c r="X11" s="77"/>
      <c r="Y11" s="77"/>
      <c r="Z11" s="77"/>
    </row>
    <row r="12" spans="1:26" ht="12.75" customHeight="1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2.75" customHeight="1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2.75" customHeight="1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2.7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2.75" customHeigh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2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" hidden="1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" hidden="1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3.8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2.75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2.75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2.75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2.7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.7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3.5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.7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3.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.75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.75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.75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.75" customHeigh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.75" customHeigh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.75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.75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.75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.75" customHeight="1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.75" customHeight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.75" customHeight="1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.75" customHeigh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.7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.75" customHeight="1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.75" customHeight="1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.75" customHeight="1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.75" customHeight="1" x14ac:dyDescent="0.3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.75" customHeight="1" x14ac:dyDescent="0.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.75" customHeight="1" x14ac:dyDescent="0.3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.75" customHeight="1" x14ac:dyDescent="0.3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.75" customHeight="1" x14ac:dyDescent="0.3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.75" customHeight="1" x14ac:dyDescent="0.3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.7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.75" customHeigh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.75" customHeigh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.75" customHeight="1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.75" customHeight="1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.75" customHeight="1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.75" customHeight="1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.7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.7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.7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.7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.7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.7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.7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.7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.7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.7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.7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.7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.7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.7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.7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.7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.75" customHeight="1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.7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.75" customHeight="1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.7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.75" customHeight="1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.75" customHeight="1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.75" customHeight="1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.75" customHeight="1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.7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.75" customHeight="1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.75" customHeigh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.75" customHeigh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.75" customHeigh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.75" customHeigh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.75" customHeight="1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.75" customHeight="1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.75" customHeight="1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.75" customHeight="1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.75" customHeight="1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.75" customHeigh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.75" customHeight="1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.75" customHeight="1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.75" customHeight="1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.75" customHeight="1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.75" customHeight="1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.75" customHeight="1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.75" customHeight="1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2.75" customHeight="1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.75" customHeight="1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.75" customHeight="1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.75" customHeight="1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.75" customHeight="1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.75" customHeight="1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.75" customHeight="1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.75" customHeight="1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.75" customHeight="1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.75" customHeight="1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.75" customHeight="1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.75" customHeight="1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.75" customHeight="1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.75" customHeight="1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.75" customHeight="1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.75" customHeight="1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.75" customHeight="1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.75" customHeight="1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.75" customHeight="1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.75" customHeight="1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.75" customHeight="1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.75" customHeight="1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.75" customHeight="1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.75" customHeight="1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.75" customHeight="1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.75" customHeight="1" x14ac:dyDescent="0.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.75" customHeight="1" x14ac:dyDescent="0.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.75" customHeight="1" x14ac:dyDescent="0.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.75" customHeight="1" x14ac:dyDescent="0.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 x14ac:dyDescent="0.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75" customHeight="1" x14ac:dyDescent="0.3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customHeight="1" x14ac:dyDescent="0.3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customHeigh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3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3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3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3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3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3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3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3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AM1000"/>
  <sheetViews>
    <sheetView workbookViewId="0"/>
  </sheetViews>
  <sheetFormatPr defaultColWidth="14.44140625" defaultRowHeight="15" customHeight="1" x14ac:dyDescent="0.3"/>
  <cols>
    <col min="1" max="1" width="7.33203125" customWidth="1"/>
    <col min="2" max="2" width="38.44140625" customWidth="1"/>
    <col min="3" max="3" width="5.44140625" customWidth="1"/>
    <col min="4" max="4" width="12" customWidth="1"/>
    <col min="5" max="5" width="7.6640625" customWidth="1"/>
    <col min="6" max="6" width="5.6640625" customWidth="1"/>
    <col min="7" max="7" width="7.44140625" customWidth="1"/>
    <col min="8" max="19" width="5.6640625" customWidth="1"/>
    <col min="20" max="20" width="18.6640625" customWidth="1"/>
    <col min="21" max="35" width="9" customWidth="1"/>
    <col min="36" max="37" width="3.44140625" customWidth="1"/>
    <col min="38" max="38" width="5.6640625" customWidth="1"/>
    <col min="39" max="39" width="3.44140625" customWidth="1"/>
  </cols>
  <sheetData>
    <row r="1" spans="1:39" ht="11.25" customHeight="1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1:39" ht="21" customHeight="1" x14ac:dyDescent="0.3">
      <c r="A2" s="170" t="s">
        <v>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7"/>
      <c r="AM2" s="87"/>
    </row>
    <row r="3" spans="1:39" ht="27" customHeight="1" x14ac:dyDescent="0.35">
      <c r="A3" s="152" t="s">
        <v>1</v>
      </c>
      <c r="B3" s="152" t="s">
        <v>2</v>
      </c>
      <c r="C3" s="153" t="s">
        <v>50</v>
      </c>
      <c r="D3" s="153" t="s">
        <v>4</v>
      </c>
      <c r="E3" s="154" t="s">
        <v>5</v>
      </c>
      <c r="F3" s="155"/>
      <c r="G3" s="156"/>
      <c r="H3" s="17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T3" s="180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7"/>
      <c r="AM3" s="87"/>
    </row>
    <row r="4" spans="1:39" ht="30" customHeight="1" x14ac:dyDescent="0.3">
      <c r="A4" s="143"/>
      <c r="B4" s="143"/>
      <c r="C4" s="143"/>
      <c r="D4" s="143"/>
      <c r="E4" s="157"/>
      <c r="F4" s="158"/>
      <c r="G4" s="159"/>
      <c r="H4" s="138" t="s">
        <v>6</v>
      </c>
      <c r="I4" s="139"/>
      <c r="J4" s="139"/>
      <c r="K4" s="139"/>
      <c r="L4" s="139"/>
      <c r="M4" s="140"/>
      <c r="N4" s="141" t="s">
        <v>7</v>
      </c>
      <c r="O4" s="139"/>
      <c r="P4" s="139"/>
      <c r="Q4" s="139"/>
      <c r="R4" s="139"/>
      <c r="S4" s="140"/>
      <c r="T4" s="164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7"/>
      <c r="AM4" s="87"/>
    </row>
    <row r="5" spans="1:39" ht="24" customHeight="1" x14ac:dyDescent="0.3">
      <c r="A5" s="143"/>
      <c r="B5" s="143"/>
      <c r="C5" s="143"/>
      <c r="D5" s="143"/>
      <c r="E5" s="160"/>
      <c r="F5" s="161"/>
      <c r="G5" s="162"/>
      <c r="H5" s="181" t="s">
        <v>8</v>
      </c>
      <c r="I5" s="139"/>
      <c r="J5" s="140"/>
      <c r="K5" s="166" t="s">
        <v>9</v>
      </c>
      <c r="L5" s="139"/>
      <c r="M5" s="140"/>
      <c r="N5" s="182" t="s">
        <v>10</v>
      </c>
      <c r="O5" s="139"/>
      <c r="P5" s="140"/>
      <c r="Q5" s="166" t="s">
        <v>11</v>
      </c>
      <c r="R5" s="139"/>
      <c r="S5" s="140"/>
      <c r="T5" s="164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  <c r="AM5" s="90"/>
    </row>
    <row r="6" spans="1:39" ht="12.75" customHeight="1" x14ac:dyDescent="0.3">
      <c r="A6" s="143"/>
      <c r="B6" s="143"/>
      <c r="C6" s="143"/>
      <c r="D6" s="143"/>
      <c r="E6" s="167" t="s">
        <v>12</v>
      </c>
      <c r="F6" s="167" t="s">
        <v>59</v>
      </c>
      <c r="G6" s="167" t="s">
        <v>60</v>
      </c>
      <c r="H6" s="183" t="s">
        <v>15</v>
      </c>
      <c r="I6" s="179" t="s">
        <v>16</v>
      </c>
      <c r="J6" s="179" t="s">
        <v>17</v>
      </c>
      <c r="K6" s="145" t="s">
        <v>15</v>
      </c>
      <c r="L6" s="145" t="s">
        <v>16</v>
      </c>
      <c r="M6" s="145" t="s">
        <v>17</v>
      </c>
      <c r="N6" s="179" t="s">
        <v>15</v>
      </c>
      <c r="O6" s="179" t="s">
        <v>16</v>
      </c>
      <c r="P6" s="179" t="s">
        <v>17</v>
      </c>
      <c r="Q6" s="145" t="s">
        <v>15</v>
      </c>
      <c r="R6" s="145" t="s">
        <v>16</v>
      </c>
      <c r="S6" s="145" t="s">
        <v>17</v>
      </c>
      <c r="T6" s="164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7"/>
      <c r="AM6" s="87"/>
    </row>
    <row r="7" spans="1:39" ht="11.25" customHeight="1" x14ac:dyDescent="0.3">
      <c r="A7" s="143"/>
      <c r="B7" s="143"/>
      <c r="C7" s="143"/>
      <c r="D7" s="143"/>
      <c r="E7" s="143"/>
      <c r="F7" s="143"/>
      <c r="G7" s="143"/>
      <c r="H7" s="184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64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7"/>
      <c r="AM7" s="87"/>
    </row>
    <row r="8" spans="1:39" ht="11.25" customHeight="1" x14ac:dyDescent="0.3">
      <c r="A8" s="144"/>
      <c r="B8" s="144"/>
      <c r="C8" s="144"/>
      <c r="D8" s="144"/>
      <c r="E8" s="144"/>
      <c r="F8" s="144"/>
      <c r="G8" s="144"/>
      <c r="H8" s="185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64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7"/>
      <c r="AM8" s="87"/>
    </row>
    <row r="9" spans="1:39" ht="30" customHeight="1" x14ac:dyDescent="0.3">
      <c r="A9" s="24">
        <v>1</v>
      </c>
      <c r="B9" s="91" t="s">
        <v>61</v>
      </c>
      <c r="C9" s="92"/>
      <c r="D9" s="8" t="s">
        <v>23</v>
      </c>
      <c r="E9" s="9">
        <f t="shared" ref="E9:E11" si="0">F9+G9</f>
        <v>30</v>
      </c>
      <c r="F9" s="9">
        <f t="shared" ref="F9:G9" si="1">SUM(H9+K9+N9+Q9)</f>
        <v>0</v>
      </c>
      <c r="G9" s="9">
        <f t="shared" si="1"/>
        <v>30</v>
      </c>
      <c r="H9" s="93"/>
      <c r="I9" s="94">
        <v>15</v>
      </c>
      <c r="J9" s="95">
        <v>3</v>
      </c>
      <c r="K9" s="96"/>
      <c r="L9" s="96">
        <v>15</v>
      </c>
      <c r="M9" s="26">
        <v>3</v>
      </c>
      <c r="N9" s="97"/>
      <c r="O9" s="97"/>
      <c r="P9" s="95"/>
      <c r="Q9" s="96"/>
      <c r="R9" s="96"/>
      <c r="S9" s="92"/>
      <c r="T9" s="98"/>
      <c r="U9" s="88"/>
      <c r="V9" s="88"/>
      <c r="W9" s="99"/>
      <c r="X9" s="88"/>
      <c r="Y9" s="88"/>
      <c r="Z9" s="99"/>
      <c r="AA9" s="88"/>
      <c r="AB9" s="88"/>
      <c r="AC9" s="99"/>
      <c r="AD9" s="88"/>
      <c r="AE9" s="88"/>
      <c r="AF9" s="99"/>
      <c r="AG9" s="88"/>
      <c r="AH9" s="88"/>
      <c r="AI9" s="99"/>
      <c r="AJ9" s="100"/>
      <c r="AK9" s="88"/>
      <c r="AL9" s="101"/>
      <c r="AM9" s="100"/>
    </row>
    <row r="10" spans="1:39" ht="30" customHeight="1" x14ac:dyDescent="0.3">
      <c r="A10" s="24">
        <v>2</v>
      </c>
      <c r="B10" s="91" t="s">
        <v>62</v>
      </c>
      <c r="C10" s="92"/>
      <c r="D10" s="8" t="s">
        <v>21</v>
      </c>
      <c r="E10" s="9">
        <f t="shared" si="0"/>
        <v>30</v>
      </c>
      <c r="F10" s="9">
        <f t="shared" ref="F10:G10" si="2">SUM(H10+K10+N10+Q10)</f>
        <v>0</v>
      </c>
      <c r="G10" s="9">
        <f t="shared" si="2"/>
        <v>30</v>
      </c>
      <c r="H10" s="93"/>
      <c r="I10" s="94"/>
      <c r="J10" s="95"/>
      <c r="K10" s="96"/>
      <c r="L10" s="96"/>
      <c r="M10" s="26"/>
      <c r="N10" s="97"/>
      <c r="O10" s="97">
        <v>15</v>
      </c>
      <c r="P10" s="95">
        <v>3</v>
      </c>
      <c r="Q10" s="96"/>
      <c r="R10" s="96">
        <v>15</v>
      </c>
      <c r="S10" s="26">
        <v>3</v>
      </c>
      <c r="T10" s="98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0"/>
      <c r="AK10" s="100"/>
      <c r="AL10" s="27"/>
      <c r="AM10" s="103"/>
    </row>
    <row r="11" spans="1:39" ht="31.5" customHeight="1" x14ac:dyDescent="0.3">
      <c r="A11" s="24">
        <v>3</v>
      </c>
      <c r="B11" s="91" t="s">
        <v>63</v>
      </c>
      <c r="C11" s="92"/>
      <c r="D11" s="8" t="s">
        <v>21</v>
      </c>
      <c r="E11" s="9">
        <f t="shared" si="0"/>
        <v>60</v>
      </c>
      <c r="F11" s="9">
        <f t="shared" ref="F11:G11" si="3">SUM(H11+K11+N11+Q11)</f>
        <v>0</v>
      </c>
      <c r="G11" s="9">
        <f t="shared" si="3"/>
        <v>60</v>
      </c>
      <c r="H11" s="93"/>
      <c r="I11" s="94">
        <v>15</v>
      </c>
      <c r="J11" s="95">
        <v>3</v>
      </c>
      <c r="K11" s="96"/>
      <c r="L11" s="96">
        <v>15</v>
      </c>
      <c r="M11" s="26">
        <v>3</v>
      </c>
      <c r="N11" s="97"/>
      <c r="O11" s="97">
        <v>15</v>
      </c>
      <c r="P11" s="95">
        <v>3</v>
      </c>
      <c r="Q11" s="96"/>
      <c r="R11" s="96">
        <v>15</v>
      </c>
      <c r="S11" s="26">
        <v>3</v>
      </c>
      <c r="T11" s="98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0"/>
      <c r="AK11" s="100"/>
      <c r="AL11" s="27"/>
      <c r="AM11" s="103"/>
    </row>
    <row r="12" spans="1:39" ht="24" customHeight="1" x14ac:dyDescent="0.55000000000000004">
      <c r="A12" s="104"/>
      <c r="B12" s="105" t="s">
        <v>41</v>
      </c>
      <c r="C12" s="106"/>
      <c r="D12" s="107"/>
      <c r="E12" s="108">
        <f>SUM(E9:E11)</f>
        <v>120</v>
      </c>
      <c r="F12" s="53">
        <f t="shared" ref="F12:G12" si="4">SUM(H12+K12+N12+Q12)</f>
        <v>0</v>
      </c>
      <c r="G12" s="53">
        <f t="shared" si="4"/>
        <v>120</v>
      </c>
      <c r="H12" s="109">
        <f t="shared" ref="H12:S12" si="5">SUM(H9:H11)</f>
        <v>0</v>
      </c>
      <c r="I12" s="110">
        <f t="shared" si="5"/>
        <v>30</v>
      </c>
      <c r="J12" s="111">
        <f t="shared" si="5"/>
        <v>6</v>
      </c>
      <c r="K12" s="112">
        <f t="shared" si="5"/>
        <v>0</v>
      </c>
      <c r="L12" s="112">
        <f t="shared" si="5"/>
        <v>30</v>
      </c>
      <c r="M12" s="25">
        <f t="shared" si="5"/>
        <v>6</v>
      </c>
      <c r="N12" s="113">
        <f t="shared" si="5"/>
        <v>0</v>
      </c>
      <c r="O12" s="113">
        <f t="shared" si="5"/>
        <v>30</v>
      </c>
      <c r="P12" s="111">
        <f t="shared" si="5"/>
        <v>6</v>
      </c>
      <c r="Q12" s="112">
        <f t="shared" si="5"/>
        <v>0</v>
      </c>
      <c r="R12" s="112">
        <f t="shared" si="5"/>
        <v>30</v>
      </c>
      <c r="S12" s="25">
        <f t="shared" si="5"/>
        <v>6</v>
      </c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7"/>
      <c r="AM12" s="87"/>
    </row>
    <row r="13" spans="1:39" ht="11.25" customHeight="1" x14ac:dyDescent="0.3">
      <c r="A13" s="87"/>
      <c r="B13" s="88"/>
      <c r="C13" s="88"/>
      <c r="D13" s="88"/>
      <c r="E13" s="114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7"/>
      <c r="AM13" s="87"/>
    </row>
    <row r="14" spans="1:39" ht="11.25" customHeight="1" x14ac:dyDescent="0.3">
      <c r="A14" s="87"/>
      <c r="B14" s="114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7"/>
      <c r="AM14" s="87"/>
    </row>
    <row r="15" spans="1:39" ht="11.25" customHeight="1" x14ac:dyDescent="0.3">
      <c r="A15" s="87"/>
      <c r="B15" s="89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7"/>
      <c r="AM15" s="87"/>
    </row>
    <row r="16" spans="1:39" ht="11.25" customHeight="1" x14ac:dyDescent="0.3">
      <c r="A16" s="115"/>
      <c r="B16" s="116"/>
      <c r="C16" s="117"/>
      <c r="D16" s="117"/>
      <c r="E16" s="118"/>
      <c r="F16" s="118"/>
      <c r="G16" s="118"/>
      <c r="H16" s="117"/>
      <c r="I16" s="119"/>
      <c r="J16" s="119"/>
      <c r="K16" s="117"/>
      <c r="L16" s="119"/>
      <c r="M16" s="119"/>
      <c r="N16" s="117"/>
      <c r="O16" s="117"/>
      <c r="P16" s="117"/>
      <c r="Q16" s="117"/>
      <c r="R16" s="117"/>
      <c r="S16" s="117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7"/>
      <c r="AM16" s="87"/>
    </row>
    <row r="17" spans="1:39" ht="11.25" customHeight="1" x14ac:dyDescent="0.3">
      <c r="A17" s="115"/>
      <c r="B17" s="116"/>
      <c r="C17" s="117"/>
      <c r="D17" s="117"/>
      <c r="E17" s="118"/>
      <c r="F17" s="118"/>
      <c r="G17" s="118"/>
      <c r="H17" s="117"/>
      <c r="I17" s="117"/>
      <c r="J17" s="117"/>
      <c r="K17" s="117"/>
      <c r="L17" s="117"/>
      <c r="M17" s="119"/>
      <c r="N17" s="117"/>
      <c r="O17" s="117"/>
      <c r="P17" s="117"/>
      <c r="Q17" s="117"/>
      <c r="R17" s="117"/>
      <c r="S17" s="117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7"/>
      <c r="AM17" s="87"/>
    </row>
    <row r="18" spans="1:39" ht="11.25" customHeight="1" x14ac:dyDescent="0.3">
      <c r="A18" s="115"/>
      <c r="B18" s="116"/>
      <c r="C18" s="117"/>
      <c r="D18" s="117"/>
      <c r="E18" s="118"/>
      <c r="F18" s="118"/>
      <c r="G18" s="118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7"/>
      <c r="AM18" s="87"/>
    </row>
    <row r="19" spans="1:39" ht="11.25" customHeight="1" x14ac:dyDescent="0.3">
      <c r="A19" s="115"/>
      <c r="B19" s="116"/>
      <c r="C19" s="117"/>
      <c r="D19" s="117"/>
      <c r="E19" s="118"/>
      <c r="F19" s="118"/>
      <c r="G19" s="118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7"/>
      <c r="AM19" s="87"/>
    </row>
    <row r="20" spans="1:39" ht="11.25" customHeight="1" x14ac:dyDescent="0.3">
      <c r="A20" s="115"/>
      <c r="B20" s="116"/>
      <c r="C20" s="117"/>
      <c r="D20" s="18"/>
      <c r="E20" s="118"/>
      <c r="F20" s="118"/>
      <c r="G20" s="118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7"/>
      <c r="AM20" s="87"/>
    </row>
    <row r="21" spans="1:39" ht="11.25" customHeight="1" x14ac:dyDescent="0.3">
      <c r="A21" s="115"/>
      <c r="B21" s="116"/>
      <c r="C21" s="117"/>
      <c r="D21" s="117"/>
      <c r="E21" s="118"/>
      <c r="F21" s="118"/>
      <c r="G21" s="118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7"/>
      <c r="AM21" s="87"/>
    </row>
    <row r="22" spans="1:39" ht="11.25" customHeight="1" x14ac:dyDescent="0.3">
      <c r="A22" s="115"/>
      <c r="B22" s="116"/>
      <c r="C22" s="117"/>
      <c r="D22" s="117"/>
      <c r="E22" s="118"/>
      <c r="F22" s="118"/>
      <c r="G22" s="118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7"/>
      <c r="AM22" s="87"/>
    </row>
    <row r="23" spans="1:39" ht="11.25" customHeight="1" x14ac:dyDescent="0.3">
      <c r="A23" s="115"/>
      <c r="B23" s="116"/>
      <c r="C23" s="117"/>
      <c r="D23" s="117"/>
      <c r="E23" s="118"/>
      <c r="F23" s="118"/>
      <c r="G23" s="118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7"/>
      <c r="AM23" s="87"/>
    </row>
    <row r="24" spans="1:39" ht="11.25" customHeight="1" x14ac:dyDescent="0.3">
      <c r="A24" s="115"/>
      <c r="B24" s="116"/>
      <c r="C24" s="117"/>
      <c r="D24" s="117"/>
      <c r="E24" s="118"/>
      <c r="F24" s="118"/>
      <c r="G24" s="118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7"/>
      <c r="AM24" s="87"/>
    </row>
    <row r="25" spans="1:39" ht="11.25" customHeight="1" x14ac:dyDescent="0.3">
      <c r="A25" s="115"/>
      <c r="B25" s="116"/>
      <c r="C25" s="117"/>
      <c r="D25" s="117"/>
      <c r="E25" s="118"/>
      <c r="F25" s="118"/>
      <c r="G25" s="118"/>
      <c r="H25" s="117"/>
      <c r="I25" s="117"/>
      <c r="J25" s="117"/>
      <c r="K25" s="117"/>
      <c r="L25" s="120"/>
      <c r="M25" s="117"/>
      <c r="N25" s="117"/>
      <c r="O25" s="117"/>
      <c r="P25" s="117"/>
      <c r="Q25" s="117"/>
      <c r="R25" s="117"/>
      <c r="S25" s="117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7"/>
      <c r="AM25" s="87"/>
    </row>
    <row r="26" spans="1:39" ht="11.25" customHeight="1" x14ac:dyDescent="0.3">
      <c r="A26" s="87"/>
      <c r="B26" s="88"/>
      <c r="C26" s="88"/>
      <c r="D26" s="88"/>
      <c r="E26" s="120"/>
      <c r="F26" s="120"/>
      <c r="G26" s="120"/>
      <c r="H26" s="120"/>
      <c r="I26" s="120"/>
      <c r="J26" s="120"/>
      <c r="K26" s="120"/>
      <c r="L26" s="88"/>
      <c r="M26" s="120"/>
      <c r="N26" s="117"/>
      <c r="O26" s="117"/>
      <c r="P26" s="117"/>
      <c r="Q26" s="117"/>
      <c r="R26" s="117"/>
      <c r="S26" s="117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7"/>
      <c r="AM26" s="87"/>
    </row>
    <row r="27" spans="1:39" ht="11.25" customHeight="1" x14ac:dyDescent="0.3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7"/>
      <c r="AM27" s="87"/>
    </row>
    <row r="28" spans="1:39" ht="11.25" customHeight="1" x14ac:dyDescent="0.3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7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7"/>
      <c r="AM28" s="87"/>
    </row>
    <row r="29" spans="1:39" ht="11.25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</row>
    <row r="30" spans="1:39" ht="11.25" customHeight="1" x14ac:dyDescent="0.3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</row>
    <row r="31" spans="1:39" ht="11.25" customHeight="1" x14ac:dyDescent="0.3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 ht="11.25" customHeight="1" x14ac:dyDescent="0.3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 ht="11.25" customHeight="1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1.25" customHeight="1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ht="11.25" customHeight="1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11.25" customHeight="1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 ht="11.25" customHeight="1" x14ac:dyDescent="0.3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1:39" ht="11.25" customHeight="1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ht="11.25" customHeight="1" x14ac:dyDescent="0.3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1:39" ht="11.25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</row>
    <row r="41" spans="1:39" ht="11.25" customHeight="1" x14ac:dyDescent="0.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</row>
    <row r="42" spans="1:39" ht="11.25" customHeight="1" x14ac:dyDescent="0.3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</row>
    <row r="43" spans="1:39" ht="11.25" customHeight="1" x14ac:dyDescent="0.3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</row>
    <row r="44" spans="1:39" ht="11.25" customHeight="1" x14ac:dyDescent="0.3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</row>
    <row r="45" spans="1:39" ht="11.25" customHeight="1" x14ac:dyDescent="0.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</row>
    <row r="46" spans="1:39" ht="11.25" customHeight="1" x14ac:dyDescent="0.3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</row>
    <row r="47" spans="1:39" ht="11.25" customHeight="1" x14ac:dyDescent="0.3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</row>
    <row r="48" spans="1:39" ht="11.25" customHeight="1" x14ac:dyDescent="0.3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</row>
    <row r="49" spans="1:39" ht="11.25" customHeight="1" x14ac:dyDescent="0.3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</row>
    <row r="50" spans="1:39" ht="11.25" customHeight="1" x14ac:dyDescent="0.3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</row>
    <row r="51" spans="1:39" ht="11.25" customHeight="1" x14ac:dyDescent="0.3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1:39" ht="11.25" customHeight="1" x14ac:dyDescent="0.3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</row>
    <row r="53" spans="1:39" ht="11.25" customHeight="1" x14ac:dyDescent="0.3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</row>
    <row r="54" spans="1:39" ht="11.25" customHeight="1" x14ac:dyDescent="0.3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</row>
    <row r="55" spans="1:39" ht="11.25" customHeight="1" x14ac:dyDescent="0.3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</row>
    <row r="56" spans="1:39" ht="11.25" customHeight="1" x14ac:dyDescent="0.3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</row>
    <row r="57" spans="1:39" ht="11.25" customHeight="1" x14ac:dyDescent="0.3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</row>
    <row r="58" spans="1:39" ht="11.25" customHeight="1" x14ac:dyDescent="0.3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</row>
    <row r="59" spans="1:39" ht="11.25" customHeight="1" x14ac:dyDescent="0.3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</row>
    <row r="60" spans="1:39" ht="11.25" customHeight="1" x14ac:dyDescent="0.3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</row>
    <row r="61" spans="1:39" ht="11.25" customHeight="1" x14ac:dyDescent="0.3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</row>
    <row r="62" spans="1:39" ht="11.25" customHeight="1" x14ac:dyDescent="0.3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</row>
    <row r="63" spans="1:39" ht="11.25" customHeight="1" x14ac:dyDescent="0.3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</row>
    <row r="64" spans="1:39" ht="11.25" customHeight="1" x14ac:dyDescent="0.3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</row>
    <row r="65" spans="1:39" ht="11.25" customHeight="1" x14ac:dyDescent="0.3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</row>
    <row r="66" spans="1:39" ht="11.25" customHeight="1" x14ac:dyDescent="0.3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</row>
    <row r="67" spans="1:39" ht="11.25" customHeight="1" x14ac:dyDescent="0.3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</row>
    <row r="68" spans="1:39" ht="11.25" customHeight="1" x14ac:dyDescent="0.3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</row>
    <row r="69" spans="1:39" ht="11.25" customHeight="1" x14ac:dyDescent="0.3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</row>
    <row r="70" spans="1:39" ht="11.25" customHeight="1" x14ac:dyDescent="0.3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</row>
    <row r="71" spans="1:39" ht="11.25" customHeight="1" x14ac:dyDescent="0.3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</row>
    <row r="72" spans="1:39" ht="11.25" customHeight="1" x14ac:dyDescent="0.3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</row>
    <row r="73" spans="1:39" ht="11.25" customHeight="1" x14ac:dyDescent="0.3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</row>
    <row r="74" spans="1:39" ht="11.25" customHeight="1" x14ac:dyDescent="0.3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</row>
    <row r="75" spans="1:39" ht="11.25" customHeight="1" x14ac:dyDescent="0.3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</row>
    <row r="76" spans="1:39" ht="11.25" customHeight="1" x14ac:dyDescent="0.3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</row>
    <row r="77" spans="1:39" ht="11.25" customHeight="1" x14ac:dyDescent="0.3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</row>
    <row r="78" spans="1:39" ht="11.25" customHeight="1" x14ac:dyDescent="0.3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</row>
    <row r="79" spans="1:39" ht="11.25" customHeight="1" x14ac:dyDescent="0.3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</row>
    <row r="80" spans="1:39" ht="11.25" customHeight="1" x14ac:dyDescent="0.3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</row>
    <row r="81" spans="1:39" ht="11.25" customHeight="1" x14ac:dyDescent="0.3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</row>
    <row r="82" spans="1:39" ht="11.25" customHeight="1" x14ac:dyDescent="0.3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</row>
    <row r="83" spans="1:39" ht="11.25" customHeight="1" x14ac:dyDescent="0.3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</row>
    <row r="84" spans="1:39" ht="11.25" customHeight="1" x14ac:dyDescent="0.3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</row>
    <row r="85" spans="1:39" ht="11.25" customHeight="1" x14ac:dyDescent="0.3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</row>
    <row r="86" spans="1:39" ht="11.25" customHeight="1" x14ac:dyDescent="0.3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</row>
    <row r="87" spans="1:39" ht="11.25" customHeight="1" x14ac:dyDescent="0.3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</row>
    <row r="88" spans="1:39" ht="11.25" customHeight="1" x14ac:dyDescent="0.3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</row>
    <row r="89" spans="1:39" ht="11.25" customHeight="1" x14ac:dyDescent="0.3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</row>
    <row r="90" spans="1:39" ht="11.25" customHeight="1" x14ac:dyDescent="0.3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</row>
    <row r="91" spans="1:39" ht="11.25" customHeight="1" x14ac:dyDescent="0.3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</row>
    <row r="92" spans="1:39" ht="11.25" customHeight="1" x14ac:dyDescent="0.3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</row>
    <row r="93" spans="1:39" ht="11.25" customHeight="1" x14ac:dyDescent="0.3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</row>
    <row r="94" spans="1:39" ht="11.25" customHeight="1" x14ac:dyDescent="0.3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</row>
    <row r="95" spans="1:39" ht="11.25" customHeight="1" x14ac:dyDescent="0.3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</row>
    <row r="96" spans="1:39" ht="11.25" customHeight="1" x14ac:dyDescent="0.3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</row>
    <row r="97" spans="1:39" ht="11.25" customHeight="1" x14ac:dyDescent="0.3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</row>
    <row r="98" spans="1:39" ht="11.25" customHeight="1" x14ac:dyDescent="0.3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</row>
    <row r="99" spans="1:39" ht="11.25" customHeight="1" x14ac:dyDescent="0.3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</row>
    <row r="100" spans="1:39" ht="11.25" customHeight="1" x14ac:dyDescent="0.3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</row>
    <row r="101" spans="1:39" ht="11.25" customHeight="1" x14ac:dyDescent="0.3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</row>
    <row r="102" spans="1:39" ht="11.25" customHeight="1" x14ac:dyDescent="0.3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</row>
    <row r="103" spans="1:39" ht="11.25" customHeight="1" x14ac:dyDescent="0.3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</row>
    <row r="104" spans="1:39" ht="11.25" customHeight="1" x14ac:dyDescent="0.3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</row>
    <row r="105" spans="1:39" ht="11.25" customHeight="1" x14ac:dyDescent="0.3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</row>
    <row r="106" spans="1:39" ht="11.25" customHeight="1" x14ac:dyDescent="0.3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</row>
    <row r="107" spans="1:39" ht="11.25" customHeight="1" x14ac:dyDescent="0.3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</row>
    <row r="108" spans="1:39" ht="11.25" customHeight="1" x14ac:dyDescent="0.3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</row>
    <row r="109" spans="1:39" ht="11.25" customHeight="1" x14ac:dyDescent="0.3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</row>
    <row r="110" spans="1:39" ht="11.25" customHeight="1" x14ac:dyDescent="0.3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</row>
    <row r="111" spans="1:39" ht="11.25" customHeight="1" x14ac:dyDescent="0.3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</row>
    <row r="112" spans="1:39" ht="11.25" customHeight="1" x14ac:dyDescent="0.3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</row>
    <row r="113" spans="1:39" ht="11.25" customHeight="1" x14ac:dyDescent="0.3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</row>
    <row r="114" spans="1:39" ht="11.25" customHeight="1" x14ac:dyDescent="0.3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</row>
    <row r="115" spans="1:39" ht="11.25" customHeight="1" x14ac:dyDescent="0.3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</row>
    <row r="116" spans="1:39" ht="11.25" customHeight="1" x14ac:dyDescent="0.3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</row>
    <row r="117" spans="1:39" ht="11.25" customHeight="1" x14ac:dyDescent="0.3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</row>
    <row r="118" spans="1:39" ht="11.25" customHeight="1" x14ac:dyDescent="0.3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</row>
    <row r="119" spans="1:39" ht="11.25" customHeight="1" x14ac:dyDescent="0.3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</row>
    <row r="120" spans="1:39" ht="11.25" customHeight="1" x14ac:dyDescent="0.3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</row>
    <row r="121" spans="1:39" ht="11.25" customHeight="1" x14ac:dyDescent="0.3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</row>
    <row r="122" spans="1:39" ht="11.25" customHeight="1" x14ac:dyDescent="0.3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</row>
    <row r="123" spans="1:39" ht="11.25" customHeight="1" x14ac:dyDescent="0.3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</row>
    <row r="124" spans="1:39" ht="11.25" customHeight="1" x14ac:dyDescent="0.3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</row>
    <row r="125" spans="1:39" ht="11.25" customHeight="1" x14ac:dyDescent="0.3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</row>
    <row r="126" spans="1:39" ht="11.25" customHeight="1" x14ac:dyDescent="0.3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</row>
    <row r="127" spans="1:39" ht="11.25" customHeight="1" x14ac:dyDescent="0.3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</row>
    <row r="128" spans="1:39" ht="11.25" customHeight="1" x14ac:dyDescent="0.3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</row>
    <row r="129" spans="1:39" ht="11.25" customHeight="1" x14ac:dyDescent="0.3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</row>
    <row r="130" spans="1:39" ht="11.25" customHeight="1" x14ac:dyDescent="0.3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</row>
    <row r="131" spans="1:39" ht="11.25" customHeight="1" x14ac:dyDescent="0.3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</row>
    <row r="132" spans="1:39" ht="11.25" customHeight="1" x14ac:dyDescent="0.3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</row>
    <row r="133" spans="1:39" ht="11.25" customHeight="1" x14ac:dyDescent="0.3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</row>
    <row r="134" spans="1:39" ht="11.25" customHeight="1" x14ac:dyDescent="0.3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</row>
    <row r="135" spans="1:39" ht="11.25" customHeight="1" x14ac:dyDescent="0.3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</row>
    <row r="136" spans="1:39" ht="11.25" customHeight="1" x14ac:dyDescent="0.3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</row>
    <row r="137" spans="1:39" ht="11.25" customHeight="1" x14ac:dyDescent="0.3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</row>
    <row r="138" spans="1:39" ht="11.25" customHeight="1" x14ac:dyDescent="0.3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</row>
    <row r="139" spans="1:39" ht="11.25" customHeight="1" x14ac:dyDescent="0.3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</row>
    <row r="140" spans="1:39" ht="11.25" customHeight="1" x14ac:dyDescent="0.3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</row>
    <row r="141" spans="1:39" ht="11.25" customHeight="1" x14ac:dyDescent="0.3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</row>
    <row r="142" spans="1:39" ht="11.25" customHeigh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</row>
    <row r="143" spans="1:39" ht="11.25" customHeigh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</row>
    <row r="144" spans="1:39" ht="11.25" customHeight="1" x14ac:dyDescent="0.3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</row>
    <row r="145" spans="1:39" ht="11.25" customHeight="1" x14ac:dyDescent="0.3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</row>
    <row r="146" spans="1:39" ht="11.25" customHeight="1" x14ac:dyDescent="0.3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</row>
    <row r="147" spans="1:39" ht="11.25" customHeight="1" x14ac:dyDescent="0.3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</row>
    <row r="148" spans="1:39" ht="11.25" customHeight="1" x14ac:dyDescent="0.3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</row>
    <row r="149" spans="1:39" ht="11.25" customHeight="1" x14ac:dyDescent="0.3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</row>
    <row r="150" spans="1:39" ht="11.25" customHeight="1" x14ac:dyDescent="0.3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</row>
    <row r="151" spans="1:39" ht="11.25" customHeight="1" x14ac:dyDescent="0.3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</row>
    <row r="152" spans="1:39" ht="11.2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</row>
    <row r="153" spans="1:39" ht="11.2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</row>
    <row r="154" spans="1:39" ht="11.2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</row>
    <row r="155" spans="1:39" ht="11.2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</row>
    <row r="156" spans="1:39" ht="11.2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</row>
    <row r="157" spans="1:39" ht="11.2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</row>
    <row r="158" spans="1:39" ht="11.2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</row>
    <row r="159" spans="1:39" ht="11.2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</row>
    <row r="160" spans="1:39" ht="11.2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</row>
    <row r="161" spans="1:39" ht="11.2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</row>
    <row r="162" spans="1:39" ht="11.2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</row>
    <row r="163" spans="1:39" ht="11.2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</row>
    <row r="164" spans="1:39" ht="11.2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</row>
    <row r="165" spans="1:39" ht="11.2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</row>
    <row r="166" spans="1:39" ht="11.2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</row>
    <row r="167" spans="1:39" ht="11.2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</row>
    <row r="168" spans="1:39" ht="11.2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</row>
    <row r="169" spans="1:39" ht="11.2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</row>
    <row r="170" spans="1:39" ht="11.2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</row>
    <row r="171" spans="1:39" ht="11.2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</row>
    <row r="172" spans="1:39" ht="11.2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</row>
    <row r="173" spans="1:39" ht="11.2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</row>
    <row r="174" spans="1:39" ht="11.2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</row>
    <row r="175" spans="1:39" ht="11.2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</row>
    <row r="176" spans="1:39" ht="11.2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</row>
    <row r="177" spans="1:39" ht="11.2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</row>
    <row r="178" spans="1:39" ht="11.2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</row>
    <row r="179" spans="1:39" ht="11.2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</row>
    <row r="180" spans="1:39" ht="11.2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</row>
    <row r="181" spans="1:39" ht="11.2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</row>
    <row r="182" spans="1:39" ht="11.2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</row>
    <row r="183" spans="1:39" ht="11.2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</row>
    <row r="184" spans="1:39" ht="11.2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</row>
    <row r="185" spans="1:39" ht="11.2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</row>
    <row r="186" spans="1:39" ht="11.2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</row>
    <row r="187" spans="1:39" ht="11.2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</row>
    <row r="188" spans="1:39" ht="11.2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</row>
    <row r="189" spans="1:39" ht="11.2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</row>
    <row r="190" spans="1:39" ht="11.2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</row>
    <row r="191" spans="1:39" ht="11.2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</row>
    <row r="192" spans="1:39" ht="11.2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</row>
    <row r="193" spans="1:39" ht="11.2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</row>
    <row r="194" spans="1:39" ht="11.2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</row>
    <row r="195" spans="1:39" ht="11.2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</row>
    <row r="196" spans="1:39" ht="11.2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</row>
    <row r="197" spans="1:39" ht="11.2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</row>
    <row r="198" spans="1:39" ht="11.2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</row>
    <row r="199" spans="1:39" ht="11.2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</row>
    <row r="200" spans="1:39" ht="11.2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</row>
    <row r="201" spans="1:39" ht="11.2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</row>
    <row r="202" spans="1:39" ht="11.2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</row>
    <row r="203" spans="1:39" ht="11.2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</row>
    <row r="204" spans="1:39" ht="11.2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</row>
    <row r="205" spans="1:39" ht="11.2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</row>
    <row r="206" spans="1:39" ht="11.2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</row>
    <row r="207" spans="1:39" ht="11.2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</row>
    <row r="208" spans="1:39" ht="11.2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</row>
    <row r="209" spans="1:39" ht="11.2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</row>
    <row r="210" spans="1:39" ht="11.2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</row>
    <row r="211" spans="1:39" ht="11.2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</row>
    <row r="212" spans="1:39" ht="11.2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</row>
    <row r="213" spans="1:39" ht="11.2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</row>
    <row r="214" spans="1:39" ht="11.2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</row>
    <row r="215" spans="1:39" ht="11.2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</row>
    <row r="216" spans="1:39" ht="11.2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</row>
    <row r="217" spans="1:39" ht="11.2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</row>
    <row r="218" spans="1:39" ht="11.2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</row>
    <row r="219" spans="1:39" ht="11.2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</row>
    <row r="220" spans="1:39" ht="11.2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</row>
    <row r="221" spans="1:39" ht="15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</row>
    <row r="222" spans="1:39" ht="15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</row>
    <row r="223" spans="1:39" ht="15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</row>
    <row r="224" spans="1:39" ht="15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</row>
    <row r="225" spans="1:39" ht="15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</row>
    <row r="226" spans="1:39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</row>
    <row r="227" spans="1:39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</row>
    <row r="228" spans="1:39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</row>
    <row r="229" spans="1:39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</row>
    <row r="230" spans="1:39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</row>
    <row r="231" spans="1:39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</row>
    <row r="232" spans="1:39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</row>
    <row r="233" spans="1:39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</row>
    <row r="234" spans="1:39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</row>
    <row r="235" spans="1:39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</row>
    <row r="236" spans="1:39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</row>
    <row r="237" spans="1:39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</row>
    <row r="238" spans="1:39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</row>
    <row r="239" spans="1:39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</row>
    <row r="240" spans="1:39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</row>
    <row r="241" spans="1:39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</row>
    <row r="242" spans="1:39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</row>
    <row r="243" spans="1:39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</row>
    <row r="244" spans="1:39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</row>
    <row r="245" spans="1:39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</row>
    <row r="246" spans="1:39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</row>
    <row r="247" spans="1:39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</row>
    <row r="248" spans="1:39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</row>
    <row r="249" spans="1:39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</row>
    <row r="250" spans="1:39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</row>
    <row r="251" spans="1:39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</row>
    <row r="252" spans="1:39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</row>
    <row r="253" spans="1:39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</row>
    <row r="254" spans="1:39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</row>
    <row r="255" spans="1:39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</row>
    <row r="256" spans="1:39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</row>
    <row r="257" spans="1:39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</row>
    <row r="258" spans="1:39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</row>
    <row r="259" spans="1:39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</row>
    <row r="260" spans="1:39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</row>
    <row r="261" spans="1:39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</row>
    <row r="262" spans="1:39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</row>
    <row r="263" spans="1:39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</row>
    <row r="264" spans="1:39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</row>
    <row r="265" spans="1:39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</row>
    <row r="266" spans="1:39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</row>
    <row r="267" spans="1:39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</row>
    <row r="268" spans="1:39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</row>
    <row r="269" spans="1:39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</row>
    <row r="270" spans="1:39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</row>
    <row r="271" spans="1:39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</row>
    <row r="272" spans="1:39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</row>
    <row r="273" spans="1:39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</row>
    <row r="274" spans="1:39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</row>
    <row r="275" spans="1:39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</row>
    <row r="276" spans="1:39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</row>
    <row r="277" spans="1:39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</row>
    <row r="278" spans="1:39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</row>
    <row r="279" spans="1:39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</row>
    <row r="280" spans="1:39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</row>
    <row r="281" spans="1:39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</row>
    <row r="282" spans="1:39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</row>
    <row r="283" spans="1:39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</row>
    <row r="284" spans="1:39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</row>
    <row r="285" spans="1:39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</row>
    <row r="286" spans="1:39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</row>
    <row r="287" spans="1:39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</row>
    <row r="288" spans="1:39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</row>
    <row r="289" spans="1:39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</row>
    <row r="290" spans="1:39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</row>
    <row r="291" spans="1:39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</row>
    <row r="292" spans="1:39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</row>
    <row r="293" spans="1:39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</row>
    <row r="294" spans="1:39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</row>
    <row r="295" spans="1:39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</row>
    <row r="296" spans="1:39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</row>
    <row r="297" spans="1:39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</row>
    <row r="298" spans="1:39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</row>
    <row r="299" spans="1:39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</row>
    <row r="300" spans="1:39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</row>
    <row r="301" spans="1:39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</row>
    <row r="302" spans="1:39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</row>
    <row r="303" spans="1:39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</row>
    <row r="304" spans="1:39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</row>
    <row r="305" spans="1:39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</row>
    <row r="306" spans="1:39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</row>
    <row r="307" spans="1:39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</row>
    <row r="308" spans="1:39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</row>
    <row r="309" spans="1:39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</row>
    <row r="310" spans="1:39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</row>
    <row r="311" spans="1:39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</row>
    <row r="312" spans="1:39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</row>
    <row r="313" spans="1:39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</row>
    <row r="314" spans="1:39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</row>
    <row r="315" spans="1:39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</row>
    <row r="316" spans="1:39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</row>
    <row r="317" spans="1:39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</row>
    <row r="318" spans="1:39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</row>
    <row r="319" spans="1:39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</row>
    <row r="320" spans="1:39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</row>
    <row r="321" spans="1:39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</row>
    <row r="322" spans="1:39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</row>
    <row r="323" spans="1:39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</row>
    <row r="324" spans="1:39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</row>
    <row r="325" spans="1:39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</row>
    <row r="326" spans="1:39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</row>
    <row r="327" spans="1:39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</row>
    <row r="328" spans="1:39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</row>
    <row r="329" spans="1:39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</row>
    <row r="330" spans="1:39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</row>
    <row r="331" spans="1:39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</row>
    <row r="332" spans="1:39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</row>
    <row r="333" spans="1:39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</row>
    <row r="334" spans="1:39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</row>
    <row r="335" spans="1:39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</row>
    <row r="336" spans="1:39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</row>
    <row r="337" spans="1:39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</row>
    <row r="338" spans="1:39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</row>
    <row r="339" spans="1:39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</row>
    <row r="340" spans="1:39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</row>
    <row r="341" spans="1:39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</row>
    <row r="342" spans="1:39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</row>
    <row r="343" spans="1:39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</row>
    <row r="344" spans="1:39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</row>
    <row r="345" spans="1:39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</row>
    <row r="346" spans="1:39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</row>
    <row r="347" spans="1:39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</row>
    <row r="348" spans="1:39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</row>
    <row r="349" spans="1:39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</row>
    <row r="350" spans="1:39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</row>
    <row r="351" spans="1:39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</row>
    <row r="352" spans="1:39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</row>
    <row r="353" spans="1:39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</row>
    <row r="354" spans="1:39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</row>
    <row r="355" spans="1:39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</row>
    <row r="356" spans="1:39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</row>
    <row r="357" spans="1:39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</row>
    <row r="358" spans="1:39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</row>
    <row r="359" spans="1:39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</row>
    <row r="360" spans="1:39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</row>
    <row r="361" spans="1:39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</row>
    <row r="362" spans="1:39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</row>
    <row r="363" spans="1:39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</row>
    <row r="364" spans="1:39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</row>
    <row r="365" spans="1:39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</row>
    <row r="366" spans="1:39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</row>
    <row r="367" spans="1:39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</row>
    <row r="368" spans="1:39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</row>
    <row r="369" spans="1:39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</row>
    <row r="370" spans="1:39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</row>
    <row r="371" spans="1:39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</row>
    <row r="372" spans="1:39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</row>
    <row r="373" spans="1:39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</row>
    <row r="374" spans="1:39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</row>
    <row r="375" spans="1:39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</row>
    <row r="376" spans="1:39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</row>
    <row r="377" spans="1:39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</row>
    <row r="378" spans="1:39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</row>
    <row r="379" spans="1:39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</row>
    <row r="380" spans="1:39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</row>
    <row r="381" spans="1:39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</row>
    <row r="382" spans="1:39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</row>
    <row r="383" spans="1:39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</row>
    <row r="384" spans="1:39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</row>
    <row r="385" spans="1:39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</row>
    <row r="386" spans="1:39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</row>
    <row r="387" spans="1:39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</row>
    <row r="388" spans="1:39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</row>
    <row r="389" spans="1:39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</row>
    <row r="390" spans="1:39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</row>
    <row r="391" spans="1:39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</row>
    <row r="392" spans="1:39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</row>
    <row r="393" spans="1:39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</row>
    <row r="394" spans="1:39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</row>
    <row r="395" spans="1:39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</row>
    <row r="396" spans="1:39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</row>
    <row r="397" spans="1:39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</row>
    <row r="398" spans="1:39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</row>
    <row r="399" spans="1:39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</row>
    <row r="400" spans="1:39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</row>
    <row r="401" spans="1:39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</row>
    <row r="402" spans="1:39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</row>
    <row r="403" spans="1:39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</row>
    <row r="404" spans="1:39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</row>
    <row r="405" spans="1:39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</row>
    <row r="406" spans="1:39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</row>
    <row r="407" spans="1:39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</row>
    <row r="408" spans="1:39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</row>
    <row r="409" spans="1:39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</row>
    <row r="410" spans="1:39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</row>
    <row r="411" spans="1:39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</row>
    <row r="412" spans="1:39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</row>
    <row r="413" spans="1:39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</row>
    <row r="414" spans="1:39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</row>
    <row r="415" spans="1:39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</row>
    <row r="416" spans="1:39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</row>
    <row r="417" spans="1:39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</row>
    <row r="418" spans="1:39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</row>
    <row r="419" spans="1:39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</row>
    <row r="420" spans="1:39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</row>
    <row r="421" spans="1:39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</row>
    <row r="422" spans="1:39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</row>
    <row r="423" spans="1:39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</row>
    <row r="424" spans="1:39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</row>
    <row r="425" spans="1:39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</row>
    <row r="426" spans="1:39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</row>
    <row r="427" spans="1:39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</row>
    <row r="428" spans="1:39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</row>
    <row r="429" spans="1:39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</row>
    <row r="430" spans="1:39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</row>
    <row r="431" spans="1:39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</row>
    <row r="432" spans="1:39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</row>
    <row r="433" spans="1:39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</row>
    <row r="434" spans="1:39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</row>
    <row r="435" spans="1:39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</row>
    <row r="436" spans="1:39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</row>
    <row r="437" spans="1:39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</row>
    <row r="438" spans="1:39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</row>
    <row r="439" spans="1:39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</row>
    <row r="440" spans="1:39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</row>
    <row r="441" spans="1:39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</row>
    <row r="442" spans="1:39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</row>
    <row r="443" spans="1:39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</row>
    <row r="444" spans="1:39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</row>
    <row r="445" spans="1:39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</row>
    <row r="446" spans="1:39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</row>
    <row r="447" spans="1:39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</row>
    <row r="448" spans="1:39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</row>
    <row r="449" spans="1:39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</row>
    <row r="450" spans="1:39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</row>
    <row r="451" spans="1:39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</row>
    <row r="452" spans="1:39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</row>
    <row r="453" spans="1:39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</row>
    <row r="454" spans="1:39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</row>
    <row r="455" spans="1:39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</row>
    <row r="456" spans="1:39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</row>
    <row r="457" spans="1:39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</row>
    <row r="458" spans="1:39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</row>
    <row r="459" spans="1:39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</row>
    <row r="460" spans="1:39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</row>
    <row r="461" spans="1:39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</row>
    <row r="462" spans="1:39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</row>
    <row r="463" spans="1:39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</row>
    <row r="464" spans="1:39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</row>
    <row r="465" spans="1:39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</row>
    <row r="466" spans="1:39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</row>
    <row r="467" spans="1:39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</row>
    <row r="468" spans="1:39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</row>
    <row r="469" spans="1:39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</row>
    <row r="470" spans="1:39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</row>
    <row r="471" spans="1:39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</row>
    <row r="472" spans="1:39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</row>
    <row r="473" spans="1:39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</row>
    <row r="474" spans="1:39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</row>
    <row r="475" spans="1:39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</row>
    <row r="476" spans="1:39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</row>
    <row r="477" spans="1:39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</row>
    <row r="478" spans="1:39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</row>
    <row r="479" spans="1:39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</row>
    <row r="480" spans="1:39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</row>
    <row r="481" spans="1:39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</row>
    <row r="482" spans="1:39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</row>
    <row r="483" spans="1:39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</row>
    <row r="484" spans="1:39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</row>
    <row r="485" spans="1:39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</row>
    <row r="486" spans="1:39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</row>
    <row r="487" spans="1:39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</row>
    <row r="488" spans="1:39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</row>
    <row r="489" spans="1:39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</row>
    <row r="490" spans="1:39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</row>
    <row r="491" spans="1:39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</row>
    <row r="492" spans="1:39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</row>
    <row r="493" spans="1:39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</row>
    <row r="494" spans="1:39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</row>
    <row r="495" spans="1:39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</row>
    <row r="496" spans="1:39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</row>
    <row r="497" spans="1:39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</row>
    <row r="498" spans="1:39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</row>
    <row r="499" spans="1:39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</row>
    <row r="500" spans="1:39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</row>
    <row r="501" spans="1:39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</row>
    <row r="502" spans="1:39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</row>
    <row r="503" spans="1:39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</row>
    <row r="504" spans="1:39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</row>
    <row r="505" spans="1:39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</row>
    <row r="506" spans="1:39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</row>
    <row r="507" spans="1:39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</row>
    <row r="508" spans="1:39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</row>
    <row r="509" spans="1:39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</row>
    <row r="510" spans="1:39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</row>
    <row r="511" spans="1:39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</row>
    <row r="512" spans="1:39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</row>
    <row r="513" spans="1:39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</row>
    <row r="514" spans="1:39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</row>
    <row r="515" spans="1:39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</row>
    <row r="516" spans="1:39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</row>
    <row r="517" spans="1:39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</row>
    <row r="518" spans="1:39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</row>
    <row r="519" spans="1:39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</row>
    <row r="520" spans="1:39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</row>
    <row r="521" spans="1:39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</row>
    <row r="522" spans="1:39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</row>
    <row r="523" spans="1:39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</row>
    <row r="524" spans="1:39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</row>
    <row r="525" spans="1:39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</row>
    <row r="526" spans="1:39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</row>
    <row r="527" spans="1:39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</row>
    <row r="528" spans="1:39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</row>
    <row r="529" spans="1:39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</row>
    <row r="530" spans="1:39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</row>
    <row r="531" spans="1:39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</row>
    <row r="532" spans="1:39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</row>
    <row r="533" spans="1:39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</row>
    <row r="534" spans="1:39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</row>
    <row r="535" spans="1:39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</row>
    <row r="536" spans="1:39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</row>
    <row r="537" spans="1:39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</row>
    <row r="538" spans="1:39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</row>
    <row r="539" spans="1:39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</row>
    <row r="540" spans="1:39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</row>
    <row r="541" spans="1:39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</row>
    <row r="542" spans="1:39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</row>
    <row r="543" spans="1:39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</row>
    <row r="544" spans="1:39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</row>
    <row r="545" spans="1:39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</row>
    <row r="546" spans="1:39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</row>
    <row r="547" spans="1:39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</row>
    <row r="548" spans="1:39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  <c r="AL548" s="76"/>
      <c r="AM548" s="76"/>
    </row>
    <row r="549" spans="1:39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  <c r="AL549" s="76"/>
      <c r="AM549" s="76"/>
    </row>
    <row r="550" spans="1:39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  <c r="AL550" s="76"/>
      <c r="AM550" s="76"/>
    </row>
    <row r="551" spans="1:39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  <c r="AL551" s="76"/>
      <c r="AM551" s="76"/>
    </row>
    <row r="552" spans="1:39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  <c r="AL552" s="76"/>
      <c r="AM552" s="76"/>
    </row>
    <row r="553" spans="1:39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  <c r="AL553" s="76"/>
      <c r="AM553" s="76"/>
    </row>
    <row r="554" spans="1:39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  <c r="AL554" s="76"/>
      <c r="AM554" s="76"/>
    </row>
    <row r="555" spans="1:39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  <c r="AL555" s="76"/>
      <c r="AM555" s="76"/>
    </row>
    <row r="556" spans="1:39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  <c r="AL556" s="76"/>
      <c r="AM556" s="76"/>
    </row>
    <row r="557" spans="1:39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  <c r="AL557" s="76"/>
      <c r="AM557" s="76"/>
    </row>
    <row r="558" spans="1:39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  <c r="AL558" s="76"/>
      <c r="AM558" s="76"/>
    </row>
    <row r="559" spans="1:39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  <c r="AL559" s="76"/>
      <c r="AM559" s="76"/>
    </row>
    <row r="560" spans="1:39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  <c r="AL560" s="76"/>
      <c r="AM560" s="76"/>
    </row>
    <row r="561" spans="1:39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  <c r="AL561" s="76"/>
      <c r="AM561" s="76"/>
    </row>
    <row r="562" spans="1:39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  <c r="AL562" s="76"/>
      <c r="AM562" s="76"/>
    </row>
    <row r="563" spans="1:39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  <c r="AL563" s="76"/>
      <c r="AM563" s="76"/>
    </row>
    <row r="564" spans="1:39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  <c r="AL564" s="76"/>
      <c r="AM564" s="76"/>
    </row>
    <row r="565" spans="1:39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  <c r="AL565" s="76"/>
      <c r="AM565" s="76"/>
    </row>
    <row r="566" spans="1:39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  <c r="AL566" s="76"/>
      <c r="AM566" s="76"/>
    </row>
    <row r="567" spans="1:39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  <c r="AL567" s="76"/>
      <c r="AM567" s="76"/>
    </row>
    <row r="568" spans="1:39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  <c r="AL568" s="76"/>
      <c r="AM568" s="76"/>
    </row>
    <row r="569" spans="1:39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  <c r="AL569" s="76"/>
      <c r="AM569" s="76"/>
    </row>
    <row r="570" spans="1:39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  <c r="AL570" s="76"/>
      <c r="AM570" s="76"/>
    </row>
    <row r="571" spans="1:39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  <c r="AL571" s="76"/>
      <c r="AM571" s="76"/>
    </row>
    <row r="572" spans="1:39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  <c r="AL572" s="76"/>
      <c r="AM572" s="76"/>
    </row>
    <row r="573" spans="1:39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  <c r="AL573" s="76"/>
      <c r="AM573" s="76"/>
    </row>
    <row r="574" spans="1:39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  <c r="AL574" s="76"/>
      <c r="AM574" s="76"/>
    </row>
    <row r="575" spans="1:39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  <c r="AL575" s="76"/>
      <c r="AM575" s="76"/>
    </row>
    <row r="576" spans="1:39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  <c r="AL576" s="76"/>
      <c r="AM576" s="76"/>
    </row>
    <row r="577" spans="1:39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  <c r="AL577" s="76"/>
      <c r="AM577" s="76"/>
    </row>
    <row r="578" spans="1:39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  <c r="AL578" s="76"/>
      <c r="AM578" s="76"/>
    </row>
    <row r="579" spans="1:39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</row>
    <row r="580" spans="1:39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  <c r="AL580" s="76"/>
      <c r="AM580" s="76"/>
    </row>
    <row r="581" spans="1:39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  <c r="AL581" s="76"/>
      <c r="AM581" s="76"/>
    </row>
    <row r="582" spans="1:39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  <c r="AL582" s="76"/>
      <c r="AM582" s="76"/>
    </row>
    <row r="583" spans="1:39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  <c r="AL583" s="76"/>
      <c r="AM583" s="76"/>
    </row>
    <row r="584" spans="1:39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  <c r="AL584" s="76"/>
      <c r="AM584" s="76"/>
    </row>
    <row r="585" spans="1:39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  <c r="AL585" s="76"/>
      <c r="AM585" s="76"/>
    </row>
    <row r="586" spans="1:39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  <c r="AL586" s="76"/>
      <c r="AM586" s="76"/>
    </row>
    <row r="587" spans="1:39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  <c r="AL587" s="76"/>
      <c r="AM587" s="76"/>
    </row>
    <row r="588" spans="1:39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  <c r="AL588" s="76"/>
      <c r="AM588" s="76"/>
    </row>
    <row r="589" spans="1:39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  <c r="AL589" s="76"/>
      <c r="AM589" s="76"/>
    </row>
    <row r="590" spans="1:39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  <c r="AL590" s="76"/>
      <c r="AM590" s="76"/>
    </row>
    <row r="591" spans="1:39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  <c r="AL591" s="76"/>
      <c r="AM591" s="76"/>
    </row>
    <row r="592" spans="1:39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  <c r="AL592" s="76"/>
      <c r="AM592" s="76"/>
    </row>
    <row r="593" spans="1:39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  <c r="AL593" s="76"/>
      <c r="AM593" s="76"/>
    </row>
    <row r="594" spans="1:39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  <c r="AL594" s="76"/>
      <c r="AM594" s="76"/>
    </row>
    <row r="595" spans="1:39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  <c r="AL595" s="76"/>
      <c r="AM595" s="76"/>
    </row>
    <row r="596" spans="1:39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  <c r="AL596" s="76"/>
      <c r="AM596" s="76"/>
    </row>
    <row r="597" spans="1:39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  <c r="AL597" s="76"/>
      <c r="AM597" s="76"/>
    </row>
    <row r="598" spans="1:39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  <c r="AL598" s="76"/>
      <c r="AM598" s="76"/>
    </row>
    <row r="599" spans="1:39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  <c r="AL599" s="76"/>
      <c r="AM599" s="76"/>
    </row>
    <row r="600" spans="1:39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  <c r="AL600" s="76"/>
      <c r="AM600" s="76"/>
    </row>
    <row r="601" spans="1:39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  <c r="AL601" s="76"/>
      <c r="AM601" s="76"/>
    </row>
    <row r="602" spans="1:39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  <c r="AL602" s="76"/>
      <c r="AM602" s="76"/>
    </row>
    <row r="603" spans="1:39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  <c r="AL603" s="76"/>
      <c r="AM603" s="76"/>
    </row>
    <row r="604" spans="1:39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  <c r="AL604" s="76"/>
      <c r="AM604" s="76"/>
    </row>
    <row r="605" spans="1:39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  <c r="AL605" s="76"/>
      <c r="AM605" s="76"/>
    </row>
    <row r="606" spans="1:39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  <c r="AL606" s="76"/>
      <c r="AM606" s="76"/>
    </row>
    <row r="607" spans="1:39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  <c r="AL607" s="76"/>
      <c r="AM607" s="76"/>
    </row>
    <row r="608" spans="1:39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  <c r="AL608" s="76"/>
      <c r="AM608" s="76"/>
    </row>
    <row r="609" spans="1:39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  <c r="AL609" s="76"/>
      <c r="AM609" s="76"/>
    </row>
    <row r="610" spans="1:39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  <c r="AL610" s="76"/>
      <c r="AM610" s="76"/>
    </row>
    <row r="611" spans="1:39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  <c r="AL611" s="76"/>
      <c r="AM611" s="76"/>
    </row>
    <row r="612" spans="1:39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  <c r="AL612" s="76"/>
      <c r="AM612" s="76"/>
    </row>
    <row r="613" spans="1:39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  <c r="AL613" s="76"/>
      <c r="AM613" s="76"/>
    </row>
    <row r="614" spans="1:39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  <c r="AL614" s="76"/>
      <c r="AM614" s="76"/>
    </row>
    <row r="615" spans="1:39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  <c r="AL615" s="76"/>
      <c r="AM615" s="76"/>
    </row>
    <row r="616" spans="1:39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  <c r="AL616" s="76"/>
      <c r="AM616" s="76"/>
    </row>
    <row r="617" spans="1:39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  <c r="AL617" s="76"/>
      <c r="AM617" s="76"/>
    </row>
    <row r="618" spans="1:39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  <c r="AL618" s="76"/>
      <c r="AM618" s="76"/>
    </row>
    <row r="619" spans="1:39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  <c r="AL619" s="76"/>
      <c r="AM619" s="76"/>
    </row>
    <row r="620" spans="1:39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  <c r="AL620" s="76"/>
      <c r="AM620" s="76"/>
    </row>
    <row r="621" spans="1:39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  <c r="AL621" s="76"/>
      <c r="AM621" s="76"/>
    </row>
    <row r="622" spans="1:39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  <c r="AL622" s="76"/>
      <c r="AM622" s="76"/>
    </row>
    <row r="623" spans="1:39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  <c r="AL623" s="76"/>
      <c r="AM623" s="76"/>
    </row>
    <row r="624" spans="1:39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  <c r="AL624" s="76"/>
      <c r="AM624" s="76"/>
    </row>
    <row r="625" spans="1:39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  <c r="AL625" s="76"/>
      <c r="AM625" s="76"/>
    </row>
    <row r="626" spans="1:39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  <c r="AL626" s="76"/>
      <c r="AM626" s="76"/>
    </row>
    <row r="627" spans="1:39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  <c r="AL627" s="76"/>
      <c r="AM627" s="76"/>
    </row>
    <row r="628" spans="1:39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  <c r="AL628" s="76"/>
      <c r="AM628" s="76"/>
    </row>
    <row r="629" spans="1:39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  <c r="AL629" s="76"/>
      <c r="AM629" s="76"/>
    </row>
    <row r="630" spans="1:39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  <c r="AL630" s="76"/>
      <c r="AM630" s="76"/>
    </row>
    <row r="631" spans="1:39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  <c r="AL631" s="76"/>
      <c r="AM631" s="76"/>
    </row>
    <row r="632" spans="1:39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  <c r="AL632" s="76"/>
      <c r="AM632" s="76"/>
    </row>
    <row r="633" spans="1:39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  <c r="AL633" s="76"/>
      <c r="AM633" s="76"/>
    </row>
    <row r="634" spans="1:39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  <c r="AL634" s="76"/>
      <c r="AM634" s="76"/>
    </row>
    <row r="635" spans="1:39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  <c r="AL635" s="76"/>
      <c r="AM635" s="76"/>
    </row>
    <row r="636" spans="1:39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  <c r="AL636" s="76"/>
      <c r="AM636" s="76"/>
    </row>
    <row r="637" spans="1:39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  <c r="AL637" s="76"/>
      <c r="AM637" s="76"/>
    </row>
    <row r="638" spans="1:39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  <c r="AL638" s="76"/>
      <c r="AM638" s="76"/>
    </row>
    <row r="639" spans="1:39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  <c r="AL639" s="76"/>
      <c r="AM639" s="76"/>
    </row>
    <row r="640" spans="1:39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  <c r="AL640" s="76"/>
      <c r="AM640" s="76"/>
    </row>
    <row r="641" spans="1:39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  <c r="AL641" s="76"/>
      <c r="AM641" s="76"/>
    </row>
    <row r="642" spans="1:39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  <c r="AL642" s="76"/>
      <c r="AM642" s="76"/>
    </row>
    <row r="643" spans="1:39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  <c r="AL643" s="76"/>
      <c r="AM643" s="76"/>
    </row>
    <row r="644" spans="1:39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  <c r="AL644" s="76"/>
      <c r="AM644" s="76"/>
    </row>
    <row r="645" spans="1:39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  <c r="AL645" s="76"/>
      <c r="AM645" s="76"/>
    </row>
    <row r="646" spans="1:39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  <c r="AL646" s="76"/>
      <c r="AM646" s="76"/>
    </row>
    <row r="647" spans="1:39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  <c r="AL647" s="76"/>
      <c r="AM647" s="76"/>
    </row>
    <row r="648" spans="1:39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  <c r="AL648" s="76"/>
      <c r="AM648" s="76"/>
    </row>
    <row r="649" spans="1:39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  <c r="AL649" s="76"/>
      <c r="AM649" s="76"/>
    </row>
    <row r="650" spans="1:39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  <c r="AL650" s="76"/>
      <c r="AM650" s="76"/>
    </row>
    <row r="651" spans="1:39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  <c r="AL651" s="76"/>
      <c r="AM651" s="76"/>
    </row>
    <row r="652" spans="1:39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  <c r="AL652" s="76"/>
      <c r="AM652" s="76"/>
    </row>
    <row r="653" spans="1:39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  <c r="AL653" s="76"/>
      <c r="AM653" s="76"/>
    </row>
    <row r="654" spans="1:39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  <c r="AL654" s="76"/>
      <c r="AM654" s="76"/>
    </row>
    <row r="655" spans="1:39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  <c r="AL655" s="76"/>
      <c r="AM655" s="76"/>
    </row>
    <row r="656" spans="1:39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  <c r="AL656" s="76"/>
      <c r="AM656" s="76"/>
    </row>
    <row r="657" spans="1:39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  <c r="AL657" s="76"/>
      <c r="AM657" s="76"/>
    </row>
    <row r="658" spans="1:39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  <c r="AL658" s="76"/>
      <c r="AM658" s="76"/>
    </row>
    <row r="659" spans="1:39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  <c r="AL659" s="76"/>
      <c r="AM659" s="76"/>
    </row>
    <row r="660" spans="1:39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  <c r="AL660" s="76"/>
      <c r="AM660" s="76"/>
    </row>
    <row r="661" spans="1:39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  <c r="AL661" s="76"/>
      <c r="AM661" s="76"/>
    </row>
    <row r="662" spans="1:39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  <c r="AL662" s="76"/>
      <c r="AM662" s="76"/>
    </row>
    <row r="663" spans="1:39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  <c r="AL663" s="76"/>
      <c r="AM663" s="76"/>
    </row>
    <row r="664" spans="1:39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  <c r="AL664" s="76"/>
      <c r="AM664" s="76"/>
    </row>
    <row r="665" spans="1:39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  <c r="AL665" s="76"/>
      <c r="AM665" s="76"/>
    </row>
    <row r="666" spans="1:39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  <c r="AL666" s="76"/>
      <c r="AM666" s="76"/>
    </row>
    <row r="667" spans="1:39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  <c r="AL667" s="76"/>
      <c r="AM667" s="76"/>
    </row>
    <row r="668" spans="1:39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  <c r="AL668" s="76"/>
      <c r="AM668" s="76"/>
    </row>
    <row r="669" spans="1:39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  <c r="AL669" s="76"/>
      <c r="AM669" s="76"/>
    </row>
    <row r="670" spans="1:39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  <c r="AL670" s="76"/>
      <c r="AM670" s="76"/>
    </row>
    <row r="671" spans="1:39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  <c r="AL671" s="76"/>
      <c r="AM671" s="76"/>
    </row>
    <row r="672" spans="1:39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  <c r="AL672" s="76"/>
      <c r="AM672" s="76"/>
    </row>
    <row r="673" spans="1:39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  <c r="AL673" s="76"/>
      <c r="AM673" s="76"/>
    </row>
    <row r="674" spans="1:39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  <c r="AL674" s="76"/>
      <c r="AM674" s="76"/>
    </row>
    <row r="675" spans="1:39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  <c r="AL675" s="76"/>
      <c r="AM675" s="76"/>
    </row>
    <row r="676" spans="1:39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  <c r="AL676" s="76"/>
      <c r="AM676" s="76"/>
    </row>
    <row r="677" spans="1:39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  <c r="AL677" s="76"/>
      <c r="AM677" s="76"/>
    </row>
    <row r="678" spans="1:39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  <c r="AL678" s="76"/>
      <c r="AM678" s="76"/>
    </row>
    <row r="679" spans="1:39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  <c r="AL679" s="76"/>
      <c r="AM679" s="76"/>
    </row>
    <row r="680" spans="1:39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  <c r="AL680" s="76"/>
      <c r="AM680" s="76"/>
    </row>
    <row r="681" spans="1:39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  <c r="AL681" s="76"/>
      <c r="AM681" s="76"/>
    </row>
    <row r="682" spans="1:39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  <c r="AL682" s="76"/>
      <c r="AM682" s="76"/>
    </row>
    <row r="683" spans="1:39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  <c r="AL683" s="76"/>
      <c r="AM683" s="76"/>
    </row>
    <row r="684" spans="1:39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  <c r="AL684" s="76"/>
      <c r="AM684" s="76"/>
    </row>
    <row r="685" spans="1:39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  <c r="AL685" s="76"/>
      <c r="AM685" s="76"/>
    </row>
    <row r="686" spans="1:39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  <c r="AL686" s="76"/>
      <c r="AM686" s="76"/>
    </row>
    <row r="687" spans="1:39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  <c r="AL687" s="76"/>
      <c r="AM687" s="76"/>
    </row>
    <row r="688" spans="1:39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  <c r="AL688" s="76"/>
      <c r="AM688" s="76"/>
    </row>
    <row r="689" spans="1:39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  <c r="AL689" s="76"/>
      <c r="AM689" s="76"/>
    </row>
    <row r="690" spans="1:39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  <c r="AL690" s="76"/>
      <c r="AM690" s="76"/>
    </row>
    <row r="691" spans="1:39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  <c r="AL691" s="76"/>
      <c r="AM691" s="76"/>
    </row>
    <row r="692" spans="1:39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  <c r="AL692" s="76"/>
      <c r="AM692" s="76"/>
    </row>
    <row r="693" spans="1:39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  <c r="AL693" s="76"/>
      <c r="AM693" s="76"/>
    </row>
    <row r="694" spans="1:39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  <c r="AL694" s="76"/>
      <c r="AM694" s="76"/>
    </row>
    <row r="695" spans="1:39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  <c r="AL695" s="76"/>
      <c r="AM695" s="76"/>
    </row>
    <row r="696" spans="1:39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  <c r="AL696" s="76"/>
      <c r="AM696" s="76"/>
    </row>
    <row r="697" spans="1:39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  <c r="AL697" s="76"/>
      <c r="AM697" s="76"/>
    </row>
    <row r="698" spans="1:39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  <c r="AL698" s="76"/>
      <c r="AM698" s="76"/>
    </row>
    <row r="699" spans="1:39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  <c r="AL699" s="76"/>
      <c r="AM699" s="76"/>
    </row>
    <row r="700" spans="1:39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  <c r="AL700" s="76"/>
      <c r="AM700" s="76"/>
    </row>
    <row r="701" spans="1:39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  <c r="AL701" s="76"/>
      <c r="AM701" s="76"/>
    </row>
    <row r="702" spans="1:39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  <c r="AL702" s="76"/>
      <c r="AM702" s="76"/>
    </row>
    <row r="703" spans="1:39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  <c r="AL703" s="76"/>
      <c r="AM703" s="76"/>
    </row>
    <row r="704" spans="1:39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  <c r="AL704" s="76"/>
      <c r="AM704" s="76"/>
    </row>
    <row r="705" spans="1:39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  <c r="AL705" s="76"/>
      <c r="AM705" s="76"/>
    </row>
    <row r="706" spans="1:39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  <c r="AL706" s="76"/>
      <c r="AM706" s="76"/>
    </row>
    <row r="707" spans="1:39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  <c r="AL707" s="76"/>
      <c r="AM707" s="76"/>
    </row>
    <row r="708" spans="1:39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  <c r="AL708" s="76"/>
      <c r="AM708" s="76"/>
    </row>
    <row r="709" spans="1:39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  <c r="AL709" s="76"/>
      <c r="AM709" s="76"/>
    </row>
    <row r="710" spans="1:39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  <c r="AL710" s="76"/>
      <c r="AM710" s="76"/>
    </row>
    <row r="711" spans="1:39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  <c r="AL711" s="76"/>
      <c r="AM711" s="76"/>
    </row>
    <row r="712" spans="1:39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  <c r="AL712" s="76"/>
      <c r="AM712" s="76"/>
    </row>
    <row r="713" spans="1:39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  <c r="AL713" s="76"/>
      <c r="AM713" s="76"/>
    </row>
    <row r="714" spans="1:39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  <c r="AL714" s="76"/>
      <c r="AM714" s="76"/>
    </row>
    <row r="715" spans="1:39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  <c r="AL715" s="76"/>
      <c r="AM715" s="76"/>
    </row>
    <row r="716" spans="1:39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  <c r="AL716" s="76"/>
      <c r="AM716" s="76"/>
    </row>
    <row r="717" spans="1:39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  <c r="AL717" s="76"/>
      <c r="AM717" s="76"/>
    </row>
    <row r="718" spans="1:39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  <c r="AL718" s="76"/>
      <c r="AM718" s="76"/>
    </row>
    <row r="719" spans="1:39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  <c r="AL719" s="76"/>
      <c r="AM719" s="76"/>
    </row>
    <row r="720" spans="1:39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  <c r="AL720" s="76"/>
      <c r="AM720" s="76"/>
    </row>
    <row r="721" spans="1:39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  <c r="AL721" s="76"/>
      <c r="AM721" s="76"/>
    </row>
    <row r="722" spans="1:39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  <c r="AL722" s="76"/>
      <c r="AM722" s="76"/>
    </row>
    <row r="723" spans="1:39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  <c r="AL723" s="76"/>
      <c r="AM723" s="76"/>
    </row>
    <row r="724" spans="1:39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  <c r="AL724" s="76"/>
      <c r="AM724" s="76"/>
    </row>
    <row r="725" spans="1:39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  <c r="AL725" s="76"/>
      <c r="AM725" s="76"/>
    </row>
    <row r="726" spans="1:39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  <c r="AL726" s="76"/>
      <c r="AM726" s="76"/>
    </row>
    <row r="727" spans="1:39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  <c r="AL727" s="76"/>
      <c r="AM727" s="76"/>
    </row>
    <row r="728" spans="1:39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  <c r="AL728" s="76"/>
      <c r="AM728" s="76"/>
    </row>
    <row r="729" spans="1:39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  <c r="AL729" s="76"/>
      <c r="AM729" s="76"/>
    </row>
    <row r="730" spans="1:39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  <c r="AL730" s="76"/>
      <c r="AM730" s="76"/>
    </row>
    <row r="731" spans="1:39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  <c r="AL731" s="76"/>
      <c r="AM731" s="76"/>
    </row>
    <row r="732" spans="1:39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  <c r="AL732" s="76"/>
      <c r="AM732" s="76"/>
    </row>
    <row r="733" spans="1:39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  <c r="AL733" s="76"/>
      <c r="AM733" s="76"/>
    </row>
    <row r="734" spans="1:39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  <c r="AL734" s="76"/>
      <c r="AM734" s="76"/>
    </row>
    <row r="735" spans="1:39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  <c r="AL735" s="76"/>
      <c r="AM735" s="76"/>
    </row>
    <row r="736" spans="1:39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  <c r="AL736" s="76"/>
      <c r="AM736" s="76"/>
    </row>
    <row r="737" spans="1:39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  <c r="AL737" s="76"/>
      <c r="AM737" s="76"/>
    </row>
    <row r="738" spans="1:39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  <c r="AL738" s="76"/>
      <c r="AM738" s="76"/>
    </row>
    <row r="739" spans="1:39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  <c r="AL739" s="76"/>
      <c r="AM739" s="76"/>
    </row>
    <row r="740" spans="1:39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  <c r="AL740" s="76"/>
      <c r="AM740" s="76"/>
    </row>
    <row r="741" spans="1:39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  <c r="AL741" s="76"/>
      <c r="AM741" s="76"/>
    </row>
    <row r="742" spans="1:39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  <c r="AL742" s="76"/>
      <c r="AM742" s="76"/>
    </row>
    <row r="743" spans="1:39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  <c r="AL743" s="76"/>
      <c r="AM743" s="76"/>
    </row>
    <row r="744" spans="1:39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  <c r="AL744" s="76"/>
      <c r="AM744" s="76"/>
    </row>
    <row r="745" spans="1:39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  <c r="AL745" s="76"/>
      <c r="AM745" s="76"/>
    </row>
    <row r="746" spans="1:39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  <c r="AL746" s="76"/>
      <c r="AM746" s="76"/>
    </row>
    <row r="747" spans="1:39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  <c r="AL747" s="76"/>
      <c r="AM747" s="76"/>
    </row>
    <row r="748" spans="1:39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  <c r="AL748" s="76"/>
      <c r="AM748" s="76"/>
    </row>
    <row r="749" spans="1:39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  <c r="AL749" s="76"/>
      <c r="AM749" s="76"/>
    </row>
    <row r="750" spans="1:39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  <c r="AL750" s="76"/>
      <c r="AM750" s="76"/>
    </row>
    <row r="751" spans="1:39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  <c r="AL751" s="76"/>
      <c r="AM751" s="76"/>
    </row>
    <row r="752" spans="1:39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  <c r="AL752" s="76"/>
      <c r="AM752" s="76"/>
    </row>
    <row r="753" spans="1:39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  <c r="AL753" s="76"/>
      <c r="AM753" s="76"/>
    </row>
    <row r="754" spans="1:39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  <c r="AL754" s="76"/>
      <c r="AM754" s="76"/>
    </row>
    <row r="755" spans="1:39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  <c r="AL755" s="76"/>
      <c r="AM755" s="76"/>
    </row>
    <row r="756" spans="1:39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  <c r="AL756" s="76"/>
      <c r="AM756" s="76"/>
    </row>
    <row r="757" spans="1:39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  <c r="AL757" s="76"/>
      <c r="AM757" s="76"/>
    </row>
    <row r="758" spans="1:39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  <c r="AL758" s="76"/>
      <c r="AM758" s="76"/>
    </row>
    <row r="759" spans="1:39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  <c r="AL759" s="76"/>
      <c r="AM759" s="76"/>
    </row>
    <row r="760" spans="1:39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  <c r="AL760" s="76"/>
      <c r="AM760" s="76"/>
    </row>
    <row r="761" spans="1:39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  <c r="AL761" s="76"/>
      <c r="AM761" s="76"/>
    </row>
    <row r="762" spans="1:39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  <c r="AL762" s="76"/>
      <c r="AM762" s="76"/>
    </row>
    <row r="763" spans="1:39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  <c r="AL763" s="76"/>
      <c r="AM763" s="76"/>
    </row>
    <row r="764" spans="1:39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  <c r="AL764" s="76"/>
      <c r="AM764" s="76"/>
    </row>
    <row r="765" spans="1:39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  <c r="AL765" s="76"/>
      <c r="AM765" s="76"/>
    </row>
    <row r="766" spans="1:39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  <c r="AL766" s="76"/>
      <c r="AM766" s="76"/>
    </row>
    <row r="767" spans="1:39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  <c r="AL767" s="76"/>
      <c r="AM767" s="76"/>
    </row>
    <row r="768" spans="1:39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  <c r="AL768" s="76"/>
      <c r="AM768" s="76"/>
    </row>
    <row r="769" spans="1:39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  <c r="AL769" s="76"/>
      <c r="AM769" s="76"/>
    </row>
    <row r="770" spans="1:39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  <c r="AL770" s="76"/>
      <c r="AM770" s="76"/>
    </row>
    <row r="771" spans="1:39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  <c r="AL771" s="76"/>
      <c r="AM771" s="76"/>
    </row>
    <row r="772" spans="1:39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  <c r="AL772" s="76"/>
      <c r="AM772" s="76"/>
    </row>
    <row r="773" spans="1:39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  <c r="AL773" s="76"/>
      <c r="AM773" s="76"/>
    </row>
    <row r="774" spans="1:39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  <c r="AL774" s="76"/>
      <c r="AM774" s="76"/>
    </row>
    <row r="775" spans="1:39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  <c r="AL775" s="76"/>
      <c r="AM775" s="76"/>
    </row>
    <row r="776" spans="1:39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  <c r="AL776" s="76"/>
      <c r="AM776" s="76"/>
    </row>
    <row r="777" spans="1:39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  <c r="AL777" s="76"/>
      <c r="AM777" s="76"/>
    </row>
    <row r="778" spans="1:39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  <c r="AL778" s="76"/>
      <c r="AM778" s="76"/>
    </row>
    <row r="779" spans="1:39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  <c r="AL779" s="76"/>
      <c r="AM779" s="76"/>
    </row>
    <row r="780" spans="1:39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  <c r="AL780" s="76"/>
      <c r="AM780" s="76"/>
    </row>
    <row r="781" spans="1:39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  <c r="AL781" s="76"/>
      <c r="AM781" s="76"/>
    </row>
    <row r="782" spans="1:39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  <c r="AL782" s="76"/>
      <c r="AM782" s="76"/>
    </row>
    <row r="783" spans="1:39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  <c r="AL783" s="76"/>
      <c r="AM783" s="76"/>
    </row>
    <row r="784" spans="1:39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  <c r="AL784" s="76"/>
      <c r="AM784" s="76"/>
    </row>
    <row r="785" spans="1:39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  <c r="AL785" s="76"/>
      <c r="AM785" s="76"/>
    </row>
    <row r="786" spans="1:39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  <c r="AL786" s="76"/>
      <c r="AM786" s="76"/>
    </row>
    <row r="787" spans="1:39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  <c r="AL787" s="76"/>
      <c r="AM787" s="76"/>
    </row>
    <row r="788" spans="1:39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  <c r="AL788" s="76"/>
      <c r="AM788" s="76"/>
    </row>
    <row r="789" spans="1:39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  <c r="AL789" s="76"/>
      <c r="AM789" s="76"/>
    </row>
    <row r="790" spans="1:39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  <c r="AL790" s="76"/>
      <c r="AM790" s="76"/>
    </row>
    <row r="791" spans="1:39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  <c r="AL791" s="76"/>
      <c r="AM791" s="76"/>
    </row>
    <row r="792" spans="1:39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  <c r="AL792" s="76"/>
      <c r="AM792" s="76"/>
    </row>
    <row r="793" spans="1:39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  <c r="AL793" s="76"/>
      <c r="AM793" s="76"/>
    </row>
    <row r="794" spans="1:39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  <c r="AL794" s="76"/>
      <c r="AM794" s="76"/>
    </row>
    <row r="795" spans="1:39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  <c r="AL795" s="76"/>
      <c r="AM795" s="76"/>
    </row>
    <row r="796" spans="1:39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  <c r="AL796" s="76"/>
      <c r="AM796" s="76"/>
    </row>
    <row r="797" spans="1:39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  <c r="AL797" s="76"/>
      <c r="AM797" s="76"/>
    </row>
    <row r="798" spans="1:39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  <c r="AL798" s="76"/>
      <c r="AM798" s="76"/>
    </row>
    <row r="799" spans="1:39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  <c r="AL799" s="76"/>
      <c r="AM799" s="76"/>
    </row>
    <row r="800" spans="1:39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  <c r="AL800" s="76"/>
      <c r="AM800" s="76"/>
    </row>
    <row r="801" spans="1:39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  <c r="AL801" s="76"/>
      <c r="AM801" s="76"/>
    </row>
    <row r="802" spans="1:39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  <c r="AL802" s="76"/>
      <c r="AM802" s="76"/>
    </row>
    <row r="803" spans="1:39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  <c r="AL803" s="76"/>
      <c r="AM803" s="76"/>
    </row>
    <row r="804" spans="1:39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  <c r="AL804" s="76"/>
      <c r="AM804" s="76"/>
    </row>
    <row r="805" spans="1:39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  <c r="AL805" s="76"/>
      <c r="AM805" s="76"/>
    </row>
    <row r="806" spans="1:39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  <c r="AL806" s="76"/>
      <c r="AM806" s="76"/>
    </row>
    <row r="807" spans="1:39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  <c r="AL807" s="76"/>
      <c r="AM807" s="76"/>
    </row>
    <row r="808" spans="1:39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  <c r="AL808" s="76"/>
      <c r="AM808" s="76"/>
    </row>
    <row r="809" spans="1:39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  <c r="AL809" s="76"/>
      <c r="AM809" s="76"/>
    </row>
    <row r="810" spans="1:39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  <c r="AL810" s="76"/>
      <c r="AM810" s="76"/>
    </row>
    <row r="811" spans="1:39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  <c r="AL811" s="76"/>
      <c r="AM811" s="76"/>
    </row>
    <row r="812" spans="1:39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  <c r="AL812" s="76"/>
      <c r="AM812" s="76"/>
    </row>
    <row r="813" spans="1:39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  <c r="AL813" s="76"/>
      <c r="AM813" s="76"/>
    </row>
    <row r="814" spans="1:39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  <c r="AL814" s="76"/>
      <c r="AM814" s="76"/>
    </row>
    <row r="815" spans="1:39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  <c r="AL815" s="76"/>
      <c r="AM815" s="76"/>
    </row>
    <row r="816" spans="1:39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  <c r="AL816" s="76"/>
      <c r="AM816" s="76"/>
    </row>
    <row r="817" spans="1:39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  <c r="AL817" s="76"/>
      <c r="AM817" s="76"/>
    </row>
    <row r="818" spans="1:39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  <c r="AL818" s="76"/>
      <c r="AM818" s="76"/>
    </row>
    <row r="819" spans="1:39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  <c r="AL819" s="76"/>
      <c r="AM819" s="76"/>
    </row>
    <row r="820" spans="1:39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  <c r="AL820" s="76"/>
      <c r="AM820" s="76"/>
    </row>
    <row r="821" spans="1:39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  <c r="AL821" s="76"/>
      <c r="AM821" s="76"/>
    </row>
    <row r="822" spans="1:39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  <c r="AL822" s="76"/>
      <c r="AM822" s="76"/>
    </row>
    <row r="823" spans="1:39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  <c r="AL823" s="76"/>
      <c r="AM823" s="76"/>
    </row>
    <row r="824" spans="1:39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  <c r="AK824" s="76"/>
      <c r="AL824" s="76"/>
      <c r="AM824" s="76"/>
    </row>
    <row r="825" spans="1:39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  <c r="AK825" s="76"/>
      <c r="AL825" s="76"/>
      <c r="AM825" s="76"/>
    </row>
    <row r="826" spans="1:39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  <c r="AK826" s="76"/>
      <c r="AL826" s="76"/>
      <c r="AM826" s="76"/>
    </row>
    <row r="827" spans="1:39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  <c r="AK827" s="76"/>
      <c r="AL827" s="76"/>
      <c r="AM827" s="76"/>
    </row>
    <row r="828" spans="1:39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  <c r="AK828" s="76"/>
      <c r="AL828" s="76"/>
      <c r="AM828" s="76"/>
    </row>
    <row r="829" spans="1:39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  <c r="AK829" s="76"/>
      <c r="AL829" s="76"/>
      <c r="AM829" s="76"/>
    </row>
    <row r="830" spans="1:39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  <c r="AK830" s="76"/>
      <c r="AL830" s="76"/>
      <c r="AM830" s="76"/>
    </row>
    <row r="831" spans="1:39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  <c r="AK831" s="76"/>
      <c r="AL831" s="76"/>
      <c r="AM831" s="76"/>
    </row>
    <row r="832" spans="1:39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  <c r="AK832" s="76"/>
      <c r="AL832" s="76"/>
      <c r="AM832" s="76"/>
    </row>
    <row r="833" spans="1:39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  <c r="AK833" s="76"/>
      <c r="AL833" s="76"/>
      <c r="AM833" s="76"/>
    </row>
    <row r="834" spans="1:39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  <c r="AK834" s="76"/>
      <c r="AL834" s="76"/>
      <c r="AM834" s="76"/>
    </row>
    <row r="835" spans="1:39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  <c r="AK835" s="76"/>
      <c r="AL835" s="76"/>
      <c r="AM835" s="76"/>
    </row>
    <row r="836" spans="1:39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  <c r="AK836" s="76"/>
      <c r="AL836" s="76"/>
      <c r="AM836" s="76"/>
    </row>
    <row r="837" spans="1:39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  <c r="AK837" s="76"/>
      <c r="AL837" s="76"/>
      <c r="AM837" s="76"/>
    </row>
    <row r="838" spans="1:39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  <c r="AK838" s="76"/>
      <c r="AL838" s="76"/>
      <c r="AM838" s="76"/>
    </row>
    <row r="839" spans="1:39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  <c r="AK839" s="76"/>
      <c r="AL839" s="76"/>
      <c r="AM839" s="76"/>
    </row>
    <row r="840" spans="1:39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  <c r="AK840" s="76"/>
      <c r="AL840" s="76"/>
      <c r="AM840" s="76"/>
    </row>
    <row r="841" spans="1:39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  <c r="AK841" s="76"/>
      <c r="AL841" s="76"/>
      <c r="AM841" s="76"/>
    </row>
    <row r="842" spans="1:39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  <c r="AK842" s="76"/>
      <c r="AL842" s="76"/>
      <c r="AM842" s="76"/>
    </row>
    <row r="843" spans="1:39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  <c r="AK843" s="76"/>
      <c r="AL843" s="76"/>
      <c r="AM843" s="76"/>
    </row>
    <row r="844" spans="1:39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  <c r="AK844" s="76"/>
      <c r="AL844" s="76"/>
      <c r="AM844" s="76"/>
    </row>
    <row r="845" spans="1:39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  <c r="AK845" s="76"/>
      <c r="AL845" s="76"/>
      <c r="AM845" s="76"/>
    </row>
    <row r="846" spans="1:39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  <c r="AK846" s="76"/>
      <c r="AL846" s="76"/>
      <c r="AM846" s="76"/>
    </row>
    <row r="847" spans="1:39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  <c r="AK847" s="76"/>
      <c r="AL847" s="76"/>
      <c r="AM847" s="76"/>
    </row>
    <row r="848" spans="1:39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  <c r="AK848" s="76"/>
      <c r="AL848" s="76"/>
      <c r="AM848" s="76"/>
    </row>
    <row r="849" spans="1:39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  <c r="AK849" s="76"/>
      <c r="AL849" s="76"/>
      <c r="AM849" s="76"/>
    </row>
    <row r="850" spans="1:39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  <c r="AK850" s="76"/>
      <c r="AL850" s="76"/>
      <c r="AM850" s="76"/>
    </row>
    <row r="851" spans="1:39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  <c r="AK851" s="76"/>
      <c r="AL851" s="76"/>
      <c r="AM851" s="76"/>
    </row>
    <row r="852" spans="1:39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  <c r="AK852" s="76"/>
      <c r="AL852" s="76"/>
      <c r="AM852" s="76"/>
    </row>
    <row r="853" spans="1:39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  <c r="AK853" s="76"/>
      <c r="AL853" s="76"/>
      <c r="AM853" s="76"/>
    </row>
    <row r="854" spans="1:39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  <c r="AK854" s="76"/>
      <c r="AL854" s="76"/>
      <c r="AM854" s="76"/>
    </row>
    <row r="855" spans="1:39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  <c r="AK855" s="76"/>
      <c r="AL855" s="76"/>
      <c r="AM855" s="76"/>
    </row>
    <row r="856" spans="1:39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  <c r="AK856" s="76"/>
      <c r="AL856" s="76"/>
      <c r="AM856" s="76"/>
    </row>
    <row r="857" spans="1:39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  <c r="AK857" s="76"/>
      <c r="AL857" s="76"/>
      <c r="AM857" s="76"/>
    </row>
    <row r="858" spans="1:39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  <c r="AK858" s="76"/>
      <c r="AL858" s="76"/>
      <c r="AM858" s="76"/>
    </row>
    <row r="859" spans="1:39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  <c r="AK859" s="76"/>
      <c r="AL859" s="76"/>
      <c r="AM859" s="76"/>
    </row>
    <row r="860" spans="1:39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  <c r="AK860" s="76"/>
      <c r="AL860" s="76"/>
      <c r="AM860" s="76"/>
    </row>
    <row r="861" spans="1:39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  <c r="AK861" s="76"/>
      <c r="AL861" s="76"/>
      <c r="AM861" s="76"/>
    </row>
    <row r="862" spans="1:39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  <c r="AK862" s="76"/>
      <c r="AL862" s="76"/>
      <c r="AM862" s="76"/>
    </row>
    <row r="863" spans="1:39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  <c r="AK863" s="76"/>
      <c r="AL863" s="76"/>
      <c r="AM863" s="76"/>
    </row>
    <row r="864" spans="1:39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  <c r="AK864" s="76"/>
      <c r="AL864" s="76"/>
      <c r="AM864" s="76"/>
    </row>
    <row r="865" spans="1:39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  <c r="AK865" s="76"/>
      <c r="AL865" s="76"/>
      <c r="AM865" s="76"/>
    </row>
    <row r="866" spans="1:39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  <c r="AK866" s="76"/>
      <c r="AL866" s="76"/>
      <c r="AM866" s="76"/>
    </row>
    <row r="867" spans="1:39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  <c r="AK867" s="76"/>
      <c r="AL867" s="76"/>
      <c r="AM867" s="76"/>
    </row>
    <row r="868" spans="1:39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</row>
    <row r="869" spans="1:39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  <c r="AK869" s="76"/>
      <c r="AL869" s="76"/>
      <c r="AM869" s="76"/>
    </row>
    <row r="870" spans="1:39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  <c r="AK870" s="76"/>
      <c r="AL870" s="76"/>
      <c r="AM870" s="76"/>
    </row>
    <row r="871" spans="1:39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  <c r="AK871" s="76"/>
      <c r="AL871" s="76"/>
      <c r="AM871" s="76"/>
    </row>
    <row r="872" spans="1:39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  <c r="AK872" s="76"/>
      <c r="AL872" s="76"/>
      <c r="AM872" s="76"/>
    </row>
    <row r="873" spans="1:39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  <c r="AK873" s="76"/>
      <c r="AL873" s="76"/>
      <c r="AM873" s="76"/>
    </row>
    <row r="874" spans="1:39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  <c r="AK874" s="76"/>
      <c r="AL874" s="76"/>
      <c r="AM874" s="76"/>
    </row>
    <row r="875" spans="1:39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  <c r="AK875" s="76"/>
      <c r="AL875" s="76"/>
      <c r="AM875" s="76"/>
    </row>
    <row r="876" spans="1:39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  <c r="AK876" s="76"/>
      <c r="AL876" s="76"/>
      <c r="AM876" s="76"/>
    </row>
    <row r="877" spans="1:39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  <c r="AK877" s="76"/>
      <c r="AL877" s="76"/>
      <c r="AM877" s="76"/>
    </row>
    <row r="878" spans="1:39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  <c r="AK878" s="76"/>
      <c r="AL878" s="76"/>
      <c r="AM878" s="76"/>
    </row>
    <row r="879" spans="1:39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  <c r="AK879" s="76"/>
      <c r="AL879" s="76"/>
      <c r="AM879" s="76"/>
    </row>
    <row r="880" spans="1:39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  <c r="AK880" s="76"/>
      <c r="AL880" s="76"/>
      <c r="AM880" s="76"/>
    </row>
    <row r="881" spans="1:39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  <c r="AK881" s="76"/>
      <c r="AL881" s="76"/>
      <c r="AM881" s="76"/>
    </row>
    <row r="882" spans="1:39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  <c r="AK882" s="76"/>
      <c r="AL882" s="76"/>
      <c r="AM882" s="76"/>
    </row>
    <row r="883" spans="1:39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  <c r="AK883" s="76"/>
      <c r="AL883" s="76"/>
      <c r="AM883" s="76"/>
    </row>
    <row r="884" spans="1:39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  <c r="AK884" s="76"/>
      <c r="AL884" s="76"/>
      <c r="AM884" s="76"/>
    </row>
    <row r="885" spans="1:39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  <c r="AK885" s="76"/>
      <c r="AL885" s="76"/>
      <c r="AM885" s="76"/>
    </row>
    <row r="886" spans="1:39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  <c r="AK886" s="76"/>
      <c r="AL886" s="76"/>
      <c r="AM886" s="76"/>
    </row>
    <row r="887" spans="1:39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  <c r="AK887" s="76"/>
      <c r="AL887" s="76"/>
      <c r="AM887" s="76"/>
    </row>
    <row r="888" spans="1:39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  <c r="AK888" s="76"/>
      <c r="AL888" s="76"/>
      <c r="AM888" s="76"/>
    </row>
    <row r="889" spans="1:39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  <c r="AK889" s="76"/>
      <c r="AL889" s="76"/>
      <c r="AM889" s="76"/>
    </row>
    <row r="890" spans="1:39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  <c r="AK890" s="76"/>
      <c r="AL890" s="76"/>
      <c r="AM890" s="76"/>
    </row>
    <row r="891" spans="1:39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  <c r="AK891" s="76"/>
      <c r="AL891" s="76"/>
      <c r="AM891" s="76"/>
    </row>
    <row r="892" spans="1:39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  <c r="AK892" s="76"/>
      <c r="AL892" s="76"/>
      <c r="AM892" s="76"/>
    </row>
    <row r="893" spans="1:39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  <c r="AK893" s="76"/>
      <c r="AL893" s="76"/>
      <c r="AM893" s="76"/>
    </row>
    <row r="894" spans="1:39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  <c r="AK894" s="76"/>
      <c r="AL894" s="76"/>
      <c r="AM894" s="76"/>
    </row>
    <row r="895" spans="1:39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  <c r="AK895" s="76"/>
      <c r="AL895" s="76"/>
      <c r="AM895" s="76"/>
    </row>
    <row r="896" spans="1:39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  <c r="AK896" s="76"/>
      <c r="AL896" s="76"/>
      <c r="AM896" s="76"/>
    </row>
    <row r="897" spans="1:39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  <c r="AK897" s="76"/>
      <c r="AL897" s="76"/>
      <c r="AM897" s="76"/>
    </row>
    <row r="898" spans="1:39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  <c r="AK898" s="76"/>
      <c r="AL898" s="76"/>
      <c r="AM898" s="76"/>
    </row>
    <row r="899" spans="1:39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  <c r="AK899" s="76"/>
      <c r="AL899" s="76"/>
      <c r="AM899" s="76"/>
    </row>
    <row r="900" spans="1:39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  <c r="AK900" s="76"/>
      <c r="AL900" s="76"/>
      <c r="AM900" s="76"/>
    </row>
    <row r="901" spans="1:39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  <c r="AK901" s="76"/>
      <c r="AL901" s="76"/>
      <c r="AM901" s="76"/>
    </row>
    <row r="902" spans="1:39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  <c r="AK902" s="76"/>
      <c r="AL902" s="76"/>
      <c r="AM902" s="76"/>
    </row>
    <row r="903" spans="1:39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  <c r="AK903" s="76"/>
      <c r="AL903" s="76"/>
      <c r="AM903" s="76"/>
    </row>
    <row r="904" spans="1:39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  <c r="AK904" s="76"/>
      <c r="AL904" s="76"/>
      <c r="AM904" s="76"/>
    </row>
    <row r="905" spans="1:39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  <c r="AK905" s="76"/>
      <c r="AL905" s="76"/>
      <c r="AM905" s="76"/>
    </row>
    <row r="906" spans="1:39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  <c r="AK906" s="76"/>
      <c r="AL906" s="76"/>
      <c r="AM906" s="76"/>
    </row>
    <row r="907" spans="1:39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  <c r="AK907" s="76"/>
      <c r="AL907" s="76"/>
      <c r="AM907" s="76"/>
    </row>
    <row r="908" spans="1:39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  <c r="AK908" s="76"/>
      <c r="AL908" s="76"/>
      <c r="AM908" s="76"/>
    </row>
    <row r="909" spans="1:39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  <c r="AK909" s="76"/>
      <c r="AL909" s="76"/>
      <c r="AM909" s="76"/>
    </row>
    <row r="910" spans="1:39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  <c r="AK910" s="76"/>
      <c r="AL910" s="76"/>
      <c r="AM910" s="76"/>
    </row>
    <row r="911" spans="1:39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  <c r="AK911" s="76"/>
      <c r="AL911" s="76"/>
      <c r="AM911" s="76"/>
    </row>
    <row r="912" spans="1:39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  <c r="AK912" s="76"/>
      <c r="AL912" s="76"/>
      <c r="AM912" s="76"/>
    </row>
    <row r="913" spans="1:39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  <c r="AK913" s="76"/>
      <c r="AL913" s="76"/>
      <c r="AM913" s="76"/>
    </row>
    <row r="914" spans="1:39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  <c r="AK914" s="76"/>
      <c r="AL914" s="76"/>
      <c r="AM914" s="76"/>
    </row>
    <row r="915" spans="1:39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  <c r="AK915" s="76"/>
      <c r="AL915" s="76"/>
      <c r="AM915" s="76"/>
    </row>
    <row r="916" spans="1:39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  <c r="AK916" s="76"/>
      <c r="AL916" s="76"/>
      <c r="AM916" s="76"/>
    </row>
    <row r="917" spans="1:39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  <c r="AK917" s="76"/>
      <c r="AL917" s="76"/>
      <c r="AM917" s="76"/>
    </row>
    <row r="918" spans="1:39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  <c r="AK918" s="76"/>
      <c r="AL918" s="76"/>
      <c r="AM918" s="76"/>
    </row>
    <row r="919" spans="1:39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  <c r="AK919" s="76"/>
      <c r="AL919" s="76"/>
      <c r="AM919" s="76"/>
    </row>
    <row r="920" spans="1:39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  <c r="AK920" s="76"/>
      <c r="AL920" s="76"/>
      <c r="AM920" s="76"/>
    </row>
    <row r="921" spans="1:39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  <c r="AK921" s="76"/>
      <c r="AL921" s="76"/>
      <c r="AM921" s="76"/>
    </row>
    <row r="922" spans="1:39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  <c r="AK922" s="76"/>
      <c r="AL922" s="76"/>
      <c r="AM922" s="76"/>
    </row>
    <row r="923" spans="1:39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  <c r="AK923" s="76"/>
      <c r="AL923" s="76"/>
      <c r="AM923" s="76"/>
    </row>
    <row r="924" spans="1:39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  <c r="AK924" s="76"/>
      <c r="AL924" s="76"/>
      <c r="AM924" s="76"/>
    </row>
    <row r="925" spans="1:39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  <c r="AK925" s="76"/>
      <c r="AL925" s="76"/>
      <c r="AM925" s="76"/>
    </row>
    <row r="926" spans="1:39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  <c r="AK926" s="76"/>
      <c r="AL926" s="76"/>
      <c r="AM926" s="76"/>
    </row>
    <row r="927" spans="1:39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  <c r="AK927" s="76"/>
      <c r="AL927" s="76"/>
      <c r="AM927" s="76"/>
    </row>
    <row r="928" spans="1:39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  <c r="AK928" s="76"/>
      <c r="AL928" s="76"/>
      <c r="AM928" s="76"/>
    </row>
    <row r="929" spans="1:39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  <c r="AK929" s="76"/>
      <c r="AL929" s="76"/>
      <c r="AM929" s="76"/>
    </row>
    <row r="930" spans="1:39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  <c r="AK930" s="76"/>
      <c r="AL930" s="76"/>
      <c r="AM930" s="76"/>
    </row>
    <row r="931" spans="1:39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  <c r="AK931" s="76"/>
      <c r="AL931" s="76"/>
      <c r="AM931" s="76"/>
    </row>
    <row r="932" spans="1:39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6"/>
      <c r="AB932" s="76"/>
      <c r="AC932" s="76"/>
      <c r="AD932" s="76"/>
      <c r="AE932" s="76"/>
      <c r="AF932" s="76"/>
      <c r="AG932" s="76"/>
      <c r="AH932" s="76"/>
      <c r="AI932" s="76"/>
      <c r="AJ932" s="76"/>
      <c r="AK932" s="76"/>
      <c r="AL932" s="76"/>
      <c r="AM932" s="76"/>
    </row>
    <row r="933" spans="1:39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6"/>
      <c r="AB933" s="76"/>
      <c r="AC933" s="76"/>
      <c r="AD933" s="76"/>
      <c r="AE933" s="76"/>
      <c r="AF933" s="76"/>
      <c r="AG933" s="76"/>
      <c r="AH933" s="76"/>
      <c r="AI933" s="76"/>
      <c r="AJ933" s="76"/>
      <c r="AK933" s="76"/>
      <c r="AL933" s="76"/>
      <c r="AM933" s="76"/>
    </row>
    <row r="934" spans="1:39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6"/>
      <c r="AB934" s="76"/>
      <c r="AC934" s="76"/>
      <c r="AD934" s="76"/>
      <c r="AE934" s="76"/>
      <c r="AF934" s="76"/>
      <c r="AG934" s="76"/>
      <c r="AH934" s="76"/>
      <c r="AI934" s="76"/>
      <c r="AJ934" s="76"/>
      <c r="AK934" s="76"/>
      <c r="AL934" s="76"/>
      <c r="AM934" s="76"/>
    </row>
    <row r="935" spans="1:39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6"/>
      <c r="AB935" s="76"/>
      <c r="AC935" s="76"/>
      <c r="AD935" s="76"/>
      <c r="AE935" s="76"/>
      <c r="AF935" s="76"/>
      <c r="AG935" s="76"/>
      <c r="AH935" s="76"/>
      <c r="AI935" s="76"/>
      <c r="AJ935" s="76"/>
      <c r="AK935" s="76"/>
      <c r="AL935" s="76"/>
      <c r="AM935" s="76"/>
    </row>
    <row r="936" spans="1:39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6"/>
      <c r="AB936" s="76"/>
      <c r="AC936" s="76"/>
      <c r="AD936" s="76"/>
      <c r="AE936" s="76"/>
      <c r="AF936" s="76"/>
      <c r="AG936" s="76"/>
      <c r="AH936" s="76"/>
      <c r="AI936" s="76"/>
      <c r="AJ936" s="76"/>
      <c r="AK936" s="76"/>
      <c r="AL936" s="76"/>
      <c r="AM936" s="76"/>
    </row>
    <row r="937" spans="1:39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6"/>
      <c r="AB937" s="76"/>
      <c r="AC937" s="76"/>
      <c r="AD937" s="76"/>
      <c r="AE937" s="76"/>
      <c r="AF937" s="76"/>
      <c r="AG937" s="76"/>
      <c r="AH937" s="76"/>
      <c r="AI937" s="76"/>
      <c r="AJ937" s="76"/>
      <c r="AK937" s="76"/>
      <c r="AL937" s="76"/>
      <c r="AM937" s="76"/>
    </row>
    <row r="938" spans="1:39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6"/>
      <c r="AB938" s="76"/>
      <c r="AC938" s="76"/>
      <c r="AD938" s="76"/>
      <c r="AE938" s="76"/>
      <c r="AF938" s="76"/>
      <c r="AG938" s="76"/>
      <c r="AH938" s="76"/>
      <c r="AI938" s="76"/>
      <c r="AJ938" s="76"/>
      <c r="AK938" s="76"/>
      <c r="AL938" s="76"/>
      <c r="AM938" s="76"/>
    </row>
    <row r="939" spans="1:39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6"/>
      <c r="AB939" s="76"/>
      <c r="AC939" s="76"/>
      <c r="AD939" s="76"/>
      <c r="AE939" s="76"/>
      <c r="AF939" s="76"/>
      <c r="AG939" s="76"/>
      <c r="AH939" s="76"/>
      <c r="AI939" s="76"/>
      <c r="AJ939" s="76"/>
      <c r="AK939" s="76"/>
      <c r="AL939" s="76"/>
      <c r="AM939" s="76"/>
    </row>
    <row r="940" spans="1:39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6"/>
      <c r="AB940" s="76"/>
      <c r="AC940" s="76"/>
      <c r="AD940" s="76"/>
      <c r="AE940" s="76"/>
      <c r="AF940" s="76"/>
      <c r="AG940" s="76"/>
      <c r="AH940" s="76"/>
      <c r="AI940" s="76"/>
      <c r="AJ940" s="76"/>
      <c r="AK940" s="76"/>
      <c r="AL940" s="76"/>
      <c r="AM940" s="76"/>
    </row>
    <row r="941" spans="1:39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6"/>
      <c r="AB941" s="76"/>
      <c r="AC941" s="76"/>
      <c r="AD941" s="76"/>
      <c r="AE941" s="76"/>
      <c r="AF941" s="76"/>
      <c r="AG941" s="76"/>
      <c r="AH941" s="76"/>
      <c r="AI941" s="76"/>
      <c r="AJ941" s="76"/>
      <c r="AK941" s="76"/>
      <c r="AL941" s="76"/>
      <c r="AM941" s="76"/>
    </row>
    <row r="942" spans="1:39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6"/>
      <c r="AB942" s="76"/>
      <c r="AC942" s="76"/>
      <c r="AD942" s="76"/>
      <c r="AE942" s="76"/>
      <c r="AF942" s="76"/>
      <c r="AG942" s="76"/>
      <c r="AH942" s="76"/>
      <c r="AI942" s="76"/>
      <c r="AJ942" s="76"/>
      <c r="AK942" s="76"/>
      <c r="AL942" s="76"/>
      <c r="AM942" s="76"/>
    </row>
    <row r="943" spans="1:39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6"/>
      <c r="AB943" s="76"/>
      <c r="AC943" s="76"/>
      <c r="AD943" s="76"/>
      <c r="AE943" s="76"/>
      <c r="AF943" s="76"/>
      <c r="AG943" s="76"/>
      <c r="AH943" s="76"/>
      <c r="AI943" s="76"/>
      <c r="AJ943" s="76"/>
      <c r="AK943" s="76"/>
      <c r="AL943" s="76"/>
      <c r="AM943" s="76"/>
    </row>
    <row r="944" spans="1:39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6"/>
      <c r="AB944" s="76"/>
      <c r="AC944" s="76"/>
      <c r="AD944" s="76"/>
      <c r="AE944" s="76"/>
      <c r="AF944" s="76"/>
      <c r="AG944" s="76"/>
      <c r="AH944" s="76"/>
      <c r="AI944" s="76"/>
      <c r="AJ944" s="76"/>
      <c r="AK944" s="76"/>
      <c r="AL944" s="76"/>
      <c r="AM944" s="76"/>
    </row>
    <row r="945" spans="1:39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6"/>
      <c r="AB945" s="76"/>
      <c r="AC945" s="76"/>
      <c r="AD945" s="76"/>
      <c r="AE945" s="76"/>
      <c r="AF945" s="76"/>
      <c r="AG945" s="76"/>
      <c r="AH945" s="76"/>
      <c r="AI945" s="76"/>
      <c r="AJ945" s="76"/>
      <c r="AK945" s="76"/>
      <c r="AL945" s="76"/>
      <c r="AM945" s="76"/>
    </row>
    <row r="946" spans="1:39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6"/>
      <c r="AB946" s="76"/>
      <c r="AC946" s="76"/>
      <c r="AD946" s="76"/>
      <c r="AE946" s="76"/>
      <c r="AF946" s="76"/>
      <c r="AG946" s="76"/>
      <c r="AH946" s="76"/>
      <c r="AI946" s="76"/>
      <c r="AJ946" s="76"/>
      <c r="AK946" s="76"/>
      <c r="AL946" s="76"/>
      <c r="AM946" s="76"/>
    </row>
    <row r="947" spans="1:39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6"/>
      <c r="AB947" s="76"/>
      <c r="AC947" s="76"/>
      <c r="AD947" s="76"/>
      <c r="AE947" s="76"/>
      <c r="AF947" s="76"/>
      <c r="AG947" s="76"/>
      <c r="AH947" s="76"/>
      <c r="AI947" s="76"/>
      <c r="AJ947" s="76"/>
      <c r="AK947" s="76"/>
      <c r="AL947" s="76"/>
      <c r="AM947" s="76"/>
    </row>
    <row r="948" spans="1:39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6"/>
      <c r="AB948" s="76"/>
      <c r="AC948" s="76"/>
      <c r="AD948" s="76"/>
      <c r="AE948" s="76"/>
      <c r="AF948" s="76"/>
      <c r="AG948" s="76"/>
      <c r="AH948" s="76"/>
      <c r="AI948" s="76"/>
      <c r="AJ948" s="76"/>
      <c r="AK948" s="76"/>
      <c r="AL948" s="76"/>
      <c r="AM948" s="76"/>
    </row>
    <row r="949" spans="1:39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6"/>
      <c r="AB949" s="76"/>
      <c r="AC949" s="76"/>
      <c r="AD949" s="76"/>
      <c r="AE949" s="76"/>
      <c r="AF949" s="76"/>
      <c r="AG949" s="76"/>
      <c r="AH949" s="76"/>
      <c r="AI949" s="76"/>
      <c r="AJ949" s="76"/>
      <c r="AK949" s="76"/>
      <c r="AL949" s="76"/>
      <c r="AM949" s="76"/>
    </row>
    <row r="950" spans="1:39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6"/>
      <c r="AB950" s="76"/>
      <c r="AC950" s="76"/>
      <c r="AD950" s="76"/>
      <c r="AE950" s="76"/>
      <c r="AF950" s="76"/>
      <c r="AG950" s="76"/>
      <c r="AH950" s="76"/>
      <c r="AI950" s="76"/>
      <c r="AJ950" s="76"/>
      <c r="AK950" s="76"/>
      <c r="AL950" s="76"/>
      <c r="AM950" s="76"/>
    </row>
    <row r="951" spans="1:39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6"/>
      <c r="AB951" s="76"/>
      <c r="AC951" s="76"/>
      <c r="AD951" s="76"/>
      <c r="AE951" s="76"/>
      <c r="AF951" s="76"/>
      <c r="AG951" s="76"/>
      <c r="AH951" s="76"/>
      <c r="AI951" s="76"/>
      <c r="AJ951" s="76"/>
      <c r="AK951" s="76"/>
      <c r="AL951" s="76"/>
      <c r="AM951" s="76"/>
    </row>
    <row r="952" spans="1:39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6"/>
      <c r="AB952" s="76"/>
      <c r="AC952" s="76"/>
      <c r="AD952" s="76"/>
      <c r="AE952" s="76"/>
      <c r="AF952" s="76"/>
      <c r="AG952" s="76"/>
      <c r="AH952" s="76"/>
      <c r="AI952" s="76"/>
      <c r="AJ952" s="76"/>
      <c r="AK952" s="76"/>
      <c r="AL952" s="76"/>
      <c r="AM952" s="76"/>
    </row>
    <row r="953" spans="1:39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6"/>
      <c r="AB953" s="76"/>
      <c r="AC953" s="76"/>
      <c r="AD953" s="76"/>
      <c r="AE953" s="76"/>
      <c r="AF953" s="76"/>
      <c r="AG953" s="76"/>
      <c r="AH953" s="76"/>
      <c r="AI953" s="76"/>
      <c r="AJ953" s="76"/>
      <c r="AK953" s="76"/>
      <c r="AL953" s="76"/>
      <c r="AM953" s="76"/>
    </row>
    <row r="954" spans="1:39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6"/>
      <c r="AB954" s="76"/>
      <c r="AC954" s="76"/>
      <c r="AD954" s="76"/>
      <c r="AE954" s="76"/>
      <c r="AF954" s="76"/>
      <c r="AG954" s="76"/>
      <c r="AH954" s="76"/>
      <c r="AI954" s="76"/>
      <c r="AJ954" s="76"/>
      <c r="AK954" s="76"/>
      <c r="AL954" s="76"/>
      <c r="AM954" s="76"/>
    </row>
    <row r="955" spans="1:39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6"/>
      <c r="AB955" s="76"/>
      <c r="AC955" s="76"/>
      <c r="AD955" s="76"/>
      <c r="AE955" s="76"/>
      <c r="AF955" s="76"/>
      <c r="AG955" s="76"/>
      <c r="AH955" s="76"/>
      <c r="AI955" s="76"/>
      <c r="AJ955" s="76"/>
      <c r="AK955" s="76"/>
      <c r="AL955" s="76"/>
      <c r="AM955" s="76"/>
    </row>
    <row r="956" spans="1:39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6"/>
      <c r="AB956" s="76"/>
      <c r="AC956" s="76"/>
      <c r="AD956" s="76"/>
      <c r="AE956" s="76"/>
      <c r="AF956" s="76"/>
      <c r="AG956" s="76"/>
      <c r="AH956" s="76"/>
      <c r="AI956" s="76"/>
      <c r="AJ956" s="76"/>
      <c r="AK956" s="76"/>
      <c r="AL956" s="76"/>
      <c r="AM956" s="76"/>
    </row>
    <row r="957" spans="1:39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6"/>
      <c r="AB957" s="76"/>
      <c r="AC957" s="76"/>
      <c r="AD957" s="76"/>
      <c r="AE957" s="76"/>
      <c r="AF957" s="76"/>
      <c r="AG957" s="76"/>
      <c r="AH957" s="76"/>
      <c r="AI957" s="76"/>
      <c r="AJ957" s="76"/>
      <c r="AK957" s="76"/>
      <c r="AL957" s="76"/>
      <c r="AM957" s="76"/>
    </row>
    <row r="958" spans="1:39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6"/>
      <c r="AB958" s="76"/>
      <c r="AC958" s="76"/>
      <c r="AD958" s="76"/>
      <c r="AE958" s="76"/>
      <c r="AF958" s="76"/>
      <c r="AG958" s="76"/>
      <c r="AH958" s="76"/>
      <c r="AI958" s="76"/>
      <c r="AJ958" s="76"/>
      <c r="AK958" s="76"/>
      <c r="AL958" s="76"/>
      <c r="AM958" s="76"/>
    </row>
    <row r="959" spans="1:39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6"/>
      <c r="AB959" s="76"/>
      <c r="AC959" s="76"/>
      <c r="AD959" s="76"/>
      <c r="AE959" s="76"/>
      <c r="AF959" s="76"/>
      <c r="AG959" s="76"/>
      <c r="AH959" s="76"/>
      <c r="AI959" s="76"/>
      <c r="AJ959" s="76"/>
      <c r="AK959" s="76"/>
      <c r="AL959" s="76"/>
      <c r="AM959" s="76"/>
    </row>
    <row r="960" spans="1:39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6"/>
      <c r="AB960" s="76"/>
      <c r="AC960" s="76"/>
      <c r="AD960" s="76"/>
      <c r="AE960" s="76"/>
      <c r="AF960" s="76"/>
      <c r="AG960" s="76"/>
      <c r="AH960" s="76"/>
      <c r="AI960" s="76"/>
      <c r="AJ960" s="76"/>
      <c r="AK960" s="76"/>
      <c r="AL960" s="76"/>
      <c r="AM960" s="76"/>
    </row>
    <row r="961" spans="1:39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6"/>
      <c r="AB961" s="76"/>
      <c r="AC961" s="76"/>
      <c r="AD961" s="76"/>
      <c r="AE961" s="76"/>
      <c r="AF961" s="76"/>
      <c r="AG961" s="76"/>
      <c r="AH961" s="76"/>
      <c r="AI961" s="76"/>
      <c r="AJ961" s="76"/>
      <c r="AK961" s="76"/>
      <c r="AL961" s="76"/>
      <c r="AM961" s="76"/>
    </row>
    <row r="962" spans="1:39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6"/>
      <c r="AB962" s="76"/>
      <c r="AC962" s="76"/>
      <c r="AD962" s="76"/>
      <c r="AE962" s="76"/>
      <c r="AF962" s="76"/>
      <c r="AG962" s="76"/>
      <c r="AH962" s="76"/>
      <c r="AI962" s="76"/>
      <c r="AJ962" s="76"/>
      <c r="AK962" s="76"/>
      <c r="AL962" s="76"/>
      <c r="AM962" s="76"/>
    </row>
    <row r="963" spans="1:39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6"/>
      <c r="AB963" s="76"/>
      <c r="AC963" s="76"/>
      <c r="AD963" s="76"/>
      <c r="AE963" s="76"/>
      <c r="AF963" s="76"/>
      <c r="AG963" s="76"/>
      <c r="AH963" s="76"/>
      <c r="AI963" s="76"/>
      <c r="AJ963" s="76"/>
      <c r="AK963" s="76"/>
      <c r="AL963" s="76"/>
      <c r="AM963" s="76"/>
    </row>
    <row r="964" spans="1:39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6"/>
      <c r="AB964" s="76"/>
      <c r="AC964" s="76"/>
      <c r="AD964" s="76"/>
      <c r="AE964" s="76"/>
      <c r="AF964" s="76"/>
      <c r="AG964" s="76"/>
      <c r="AH964" s="76"/>
      <c r="AI964" s="76"/>
      <c r="AJ964" s="76"/>
      <c r="AK964" s="76"/>
      <c r="AL964" s="76"/>
      <c r="AM964" s="76"/>
    </row>
    <row r="965" spans="1:39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6"/>
      <c r="AB965" s="76"/>
      <c r="AC965" s="76"/>
      <c r="AD965" s="76"/>
      <c r="AE965" s="76"/>
      <c r="AF965" s="76"/>
      <c r="AG965" s="76"/>
      <c r="AH965" s="76"/>
      <c r="AI965" s="76"/>
      <c r="AJ965" s="76"/>
      <c r="AK965" s="76"/>
      <c r="AL965" s="76"/>
      <c r="AM965" s="76"/>
    </row>
    <row r="966" spans="1:39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6"/>
      <c r="AB966" s="76"/>
      <c r="AC966" s="76"/>
      <c r="AD966" s="76"/>
      <c r="AE966" s="76"/>
      <c r="AF966" s="76"/>
      <c r="AG966" s="76"/>
      <c r="AH966" s="76"/>
      <c r="AI966" s="76"/>
      <c r="AJ966" s="76"/>
      <c r="AK966" s="76"/>
      <c r="AL966" s="76"/>
      <c r="AM966" s="76"/>
    </row>
    <row r="967" spans="1:39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6"/>
      <c r="AB967" s="76"/>
      <c r="AC967" s="76"/>
      <c r="AD967" s="76"/>
      <c r="AE967" s="76"/>
      <c r="AF967" s="76"/>
      <c r="AG967" s="76"/>
      <c r="AH967" s="76"/>
      <c r="AI967" s="76"/>
      <c r="AJ967" s="76"/>
      <c r="AK967" s="76"/>
      <c r="AL967" s="76"/>
      <c r="AM967" s="76"/>
    </row>
    <row r="968" spans="1:39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6"/>
      <c r="AB968" s="76"/>
      <c r="AC968" s="76"/>
      <c r="AD968" s="76"/>
      <c r="AE968" s="76"/>
      <c r="AF968" s="76"/>
      <c r="AG968" s="76"/>
      <c r="AH968" s="76"/>
      <c r="AI968" s="76"/>
      <c r="AJ968" s="76"/>
      <c r="AK968" s="76"/>
      <c r="AL968" s="76"/>
      <c r="AM968" s="76"/>
    </row>
    <row r="969" spans="1:39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6"/>
      <c r="AB969" s="76"/>
      <c r="AC969" s="76"/>
      <c r="AD969" s="76"/>
      <c r="AE969" s="76"/>
      <c r="AF969" s="76"/>
      <c r="AG969" s="76"/>
      <c r="AH969" s="76"/>
      <c r="AI969" s="76"/>
      <c r="AJ969" s="76"/>
      <c r="AK969" s="76"/>
      <c r="AL969" s="76"/>
      <c r="AM969" s="76"/>
    </row>
    <row r="970" spans="1:39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6"/>
      <c r="AB970" s="76"/>
      <c r="AC970" s="76"/>
      <c r="AD970" s="76"/>
      <c r="AE970" s="76"/>
      <c r="AF970" s="76"/>
      <c r="AG970" s="76"/>
      <c r="AH970" s="76"/>
      <c r="AI970" s="76"/>
      <c r="AJ970" s="76"/>
      <c r="AK970" s="76"/>
      <c r="AL970" s="76"/>
      <c r="AM970" s="76"/>
    </row>
    <row r="971" spans="1:39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  <c r="AA971" s="76"/>
      <c r="AB971" s="76"/>
      <c r="AC971" s="76"/>
      <c r="AD971" s="76"/>
      <c r="AE971" s="76"/>
      <c r="AF971" s="76"/>
      <c r="AG971" s="76"/>
      <c r="AH971" s="76"/>
      <c r="AI971" s="76"/>
      <c r="AJ971" s="76"/>
      <c r="AK971" s="76"/>
      <c r="AL971" s="76"/>
      <c r="AM971" s="76"/>
    </row>
    <row r="972" spans="1:39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  <c r="AA972" s="76"/>
      <c r="AB972" s="76"/>
      <c r="AC972" s="76"/>
      <c r="AD972" s="76"/>
      <c r="AE972" s="76"/>
      <c r="AF972" s="76"/>
      <c r="AG972" s="76"/>
      <c r="AH972" s="76"/>
      <c r="AI972" s="76"/>
      <c r="AJ972" s="76"/>
      <c r="AK972" s="76"/>
      <c r="AL972" s="76"/>
      <c r="AM972" s="76"/>
    </row>
    <row r="973" spans="1:39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  <c r="AA973" s="76"/>
      <c r="AB973" s="76"/>
      <c r="AC973" s="76"/>
      <c r="AD973" s="76"/>
      <c r="AE973" s="76"/>
      <c r="AF973" s="76"/>
      <c r="AG973" s="76"/>
      <c r="AH973" s="76"/>
      <c r="AI973" s="76"/>
      <c r="AJ973" s="76"/>
      <c r="AK973" s="76"/>
      <c r="AL973" s="76"/>
      <c r="AM973" s="76"/>
    </row>
    <row r="974" spans="1:39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  <c r="AA974" s="76"/>
      <c r="AB974" s="76"/>
      <c r="AC974" s="76"/>
      <c r="AD974" s="76"/>
      <c r="AE974" s="76"/>
      <c r="AF974" s="76"/>
      <c r="AG974" s="76"/>
      <c r="AH974" s="76"/>
      <c r="AI974" s="76"/>
      <c r="AJ974" s="76"/>
      <c r="AK974" s="76"/>
      <c r="AL974" s="76"/>
      <c r="AM974" s="76"/>
    </row>
    <row r="975" spans="1:39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  <c r="AA975" s="76"/>
      <c r="AB975" s="76"/>
      <c r="AC975" s="76"/>
      <c r="AD975" s="76"/>
      <c r="AE975" s="76"/>
      <c r="AF975" s="76"/>
      <c r="AG975" s="76"/>
      <c r="AH975" s="76"/>
      <c r="AI975" s="76"/>
      <c r="AJ975" s="76"/>
      <c r="AK975" s="76"/>
      <c r="AL975" s="76"/>
      <c r="AM975" s="76"/>
    </row>
    <row r="976" spans="1:39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  <c r="AA976" s="76"/>
      <c r="AB976" s="76"/>
      <c r="AC976" s="76"/>
      <c r="AD976" s="76"/>
      <c r="AE976" s="76"/>
      <c r="AF976" s="76"/>
      <c r="AG976" s="76"/>
      <c r="AH976" s="76"/>
      <c r="AI976" s="76"/>
      <c r="AJ976" s="76"/>
      <c r="AK976" s="76"/>
      <c r="AL976" s="76"/>
      <c r="AM976" s="76"/>
    </row>
    <row r="977" spans="1:39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6"/>
      <c r="AB977" s="76"/>
      <c r="AC977" s="76"/>
      <c r="AD977" s="76"/>
      <c r="AE977" s="76"/>
      <c r="AF977" s="76"/>
      <c r="AG977" s="76"/>
      <c r="AH977" s="76"/>
      <c r="AI977" s="76"/>
      <c r="AJ977" s="76"/>
      <c r="AK977" s="76"/>
      <c r="AL977" s="76"/>
      <c r="AM977" s="76"/>
    </row>
    <row r="978" spans="1:39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6"/>
      <c r="AB978" s="76"/>
      <c r="AC978" s="76"/>
      <c r="AD978" s="76"/>
      <c r="AE978" s="76"/>
      <c r="AF978" s="76"/>
      <c r="AG978" s="76"/>
      <c r="AH978" s="76"/>
      <c r="AI978" s="76"/>
      <c r="AJ978" s="76"/>
      <c r="AK978" s="76"/>
      <c r="AL978" s="76"/>
      <c r="AM978" s="76"/>
    </row>
    <row r="979" spans="1:39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6"/>
      <c r="AB979" s="76"/>
      <c r="AC979" s="76"/>
      <c r="AD979" s="76"/>
      <c r="AE979" s="76"/>
      <c r="AF979" s="76"/>
      <c r="AG979" s="76"/>
      <c r="AH979" s="76"/>
      <c r="AI979" s="76"/>
      <c r="AJ979" s="76"/>
      <c r="AK979" s="76"/>
      <c r="AL979" s="76"/>
      <c r="AM979" s="76"/>
    </row>
    <row r="980" spans="1:39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6"/>
      <c r="AB980" s="76"/>
      <c r="AC980" s="76"/>
      <c r="AD980" s="76"/>
      <c r="AE980" s="76"/>
      <c r="AF980" s="76"/>
      <c r="AG980" s="76"/>
      <c r="AH980" s="76"/>
      <c r="AI980" s="76"/>
      <c r="AJ980" s="76"/>
      <c r="AK980" s="76"/>
      <c r="AL980" s="76"/>
      <c r="AM980" s="76"/>
    </row>
    <row r="981" spans="1:39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6"/>
      <c r="AB981" s="76"/>
      <c r="AC981" s="76"/>
      <c r="AD981" s="76"/>
      <c r="AE981" s="76"/>
      <c r="AF981" s="76"/>
      <c r="AG981" s="76"/>
      <c r="AH981" s="76"/>
      <c r="AI981" s="76"/>
      <c r="AJ981" s="76"/>
      <c r="AK981" s="76"/>
      <c r="AL981" s="76"/>
      <c r="AM981" s="76"/>
    </row>
    <row r="982" spans="1:39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6"/>
      <c r="AB982" s="76"/>
      <c r="AC982" s="76"/>
      <c r="AD982" s="76"/>
      <c r="AE982" s="76"/>
      <c r="AF982" s="76"/>
      <c r="AG982" s="76"/>
      <c r="AH982" s="76"/>
      <c r="AI982" s="76"/>
      <c r="AJ982" s="76"/>
      <c r="AK982" s="76"/>
      <c r="AL982" s="76"/>
      <c r="AM982" s="76"/>
    </row>
    <row r="983" spans="1:39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  <c r="AA983" s="76"/>
      <c r="AB983" s="76"/>
      <c r="AC983" s="76"/>
      <c r="AD983" s="76"/>
      <c r="AE983" s="76"/>
      <c r="AF983" s="76"/>
      <c r="AG983" s="76"/>
      <c r="AH983" s="76"/>
      <c r="AI983" s="76"/>
      <c r="AJ983" s="76"/>
      <c r="AK983" s="76"/>
      <c r="AL983" s="76"/>
      <c r="AM983" s="76"/>
    </row>
    <row r="984" spans="1:39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  <c r="AA984" s="76"/>
      <c r="AB984" s="76"/>
      <c r="AC984" s="76"/>
      <c r="AD984" s="76"/>
      <c r="AE984" s="76"/>
      <c r="AF984" s="76"/>
      <c r="AG984" s="76"/>
      <c r="AH984" s="76"/>
      <c r="AI984" s="76"/>
      <c r="AJ984" s="76"/>
      <c r="AK984" s="76"/>
      <c r="AL984" s="76"/>
      <c r="AM984" s="76"/>
    </row>
    <row r="985" spans="1:39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6"/>
      <c r="AB985" s="76"/>
      <c r="AC985" s="76"/>
      <c r="AD985" s="76"/>
      <c r="AE985" s="76"/>
      <c r="AF985" s="76"/>
      <c r="AG985" s="76"/>
      <c r="AH985" s="76"/>
      <c r="AI985" s="76"/>
      <c r="AJ985" s="76"/>
      <c r="AK985" s="76"/>
      <c r="AL985" s="76"/>
      <c r="AM985" s="76"/>
    </row>
    <row r="986" spans="1:39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  <c r="AA986" s="76"/>
      <c r="AB986" s="76"/>
      <c r="AC986" s="76"/>
      <c r="AD986" s="76"/>
      <c r="AE986" s="76"/>
      <c r="AF986" s="76"/>
      <c r="AG986" s="76"/>
      <c r="AH986" s="76"/>
      <c r="AI986" s="76"/>
      <c r="AJ986" s="76"/>
      <c r="AK986" s="76"/>
      <c r="AL986" s="76"/>
      <c r="AM986" s="76"/>
    </row>
    <row r="987" spans="1:39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  <c r="AA987" s="76"/>
      <c r="AB987" s="76"/>
      <c r="AC987" s="76"/>
      <c r="AD987" s="76"/>
      <c r="AE987" s="76"/>
      <c r="AF987" s="76"/>
      <c r="AG987" s="76"/>
      <c r="AH987" s="76"/>
      <c r="AI987" s="76"/>
      <c r="AJ987" s="76"/>
      <c r="AK987" s="76"/>
      <c r="AL987" s="76"/>
      <c r="AM987" s="76"/>
    </row>
    <row r="988" spans="1:39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  <c r="AA988" s="76"/>
      <c r="AB988" s="76"/>
      <c r="AC988" s="76"/>
      <c r="AD988" s="76"/>
      <c r="AE988" s="76"/>
      <c r="AF988" s="76"/>
      <c r="AG988" s="76"/>
      <c r="AH988" s="76"/>
      <c r="AI988" s="76"/>
      <c r="AJ988" s="76"/>
      <c r="AK988" s="76"/>
      <c r="AL988" s="76"/>
      <c r="AM988" s="76"/>
    </row>
    <row r="989" spans="1:39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  <c r="AA989" s="76"/>
      <c r="AB989" s="76"/>
      <c r="AC989" s="76"/>
      <c r="AD989" s="76"/>
      <c r="AE989" s="76"/>
      <c r="AF989" s="76"/>
      <c r="AG989" s="76"/>
      <c r="AH989" s="76"/>
      <c r="AI989" s="76"/>
      <c r="AJ989" s="76"/>
      <c r="AK989" s="76"/>
      <c r="AL989" s="76"/>
      <c r="AM989" s="76"/>
    </row>
    <row r="990" spans="1:39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  <c r="AA990" s="76"/>
      <c r="AB990" s="76"/>
      <c r="AC990" s="76"/>
      <c r="AD990" s="76"/>
      <c r="AE990" s="76"/>
      <c r="AF990" s="76"/>
      <c r="AG990" s="76"/>
      <c r="AH990" s="76"/>
      <c r="AI990" s="76"/>
      <c r="AJ990" s="76"/>
      <c r="AK990" s="76"/>
      <c r="AL990" s="76"/>
      <c r="AM990" s="76"/>
    </row>
    <row r="991" spans="1:39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6"/>
      <c r="AB991" s="76"/>
      <c r="AC991" s="76"/>
      <c r="AD991" s="76"/>
      <c r="AE991" s="76"/>
      <c r="AF991" s="76"/>
      <c r="AG991" s="76"/>
      <c r="AH991" s="76"/>
      <c r="AI991" s="76"/>
      <c r="AJ991" s="76"/>
      <c r="AK991" s="76"/>
      <c r="AL991" s="76"/>
      <c r="AM991" s="76"/>
    </row>
    <row r="992" spans="1:39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6"/>
      <c r="AB992" s="76"/>
      <c r="AC992" s="76"/>
      <c r="AD992" s="76"/>
      <c r="AE992" s="76"/>
      <c r="AF992" s="76"/>
      <c r="AG992" s="76"/>
      <c r="AH992" s="76"/>
      <c r="AI992" s="76"/>
      <c r="AJ992" s="76"/>
      <c r="AK992" s="76"/>
      <c r="AL992" s="76"/>
      <c r="AM992" s="76"/>
    </row>
    <row r="993" spans="1:39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6"/>
      <c r="AB993" s="76"/>
      <c r="AC993" s="76"/>
      <c r="AD993" s="76"/>
      <c r="AE993" s="76"/>
      <c r="AF993" s="76"/>
      <c r="AG993" s="76"/>
      <c r="AH993" s="76"/>
      <c r="AI993" s="76"/>
      <c r="AJ993" s="76"/>
      <c r="AK993" s="76"/>
      <c r="AL993" s="76"/>
      <c r="AM993" s="76"/>
    </row>
    <row r="994" spans="1:39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  <c r="AA994" s="76"/>
      <c r="AB994" s="76"/>
      <c r="AC994" s="76"/>
      <c r="AD994" s="76"/>
      <c r="AE994" s="76"/>
      <c r="AF994" s="76"/>
      <c r="AG994" s="76"/>
      <c r="AH994" s="76"/>
      <c r="AI994" s="76"/>
      <c r="AJ994" s="76"/>
      <c r="AK994" s="76"/>
      <c r="AL994" s="76"/>
      <c r="AM994" s="76"/>
    </row>
    <row r="995" spans="1:39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  <c r="AA995" s="76"/>
      <c r="AB995" s="76"/>
      <c r="AC995" s="76"/>
      <c r="AD995" s="76"/>
      <c r="AE995" s="76"/>
      <c r="AF995" s="76"/>
      <c r="AG995" s="76"/>
      <c r="AH995" s="76"/>
      <c r="AI995" s="76"/>
      <c r="AJ995" s="76"/>
      <c r="AK995" s="76"/>
      <c r="AL995" s="76"/>
      <c r="AM995" s="76"/>
    </row>
    <row r="996" spans="1:39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  <c r="AA996" s="76"/>
      <c r="AB996" s="76"/>
      <c r="AC996" s="76"/>
      <c r="AD996" s="76"/>
      <c r="AE996" s="76"/>
      <c r="AF996" s="76"/>
      <c r="AG996" s="76"/>
      <c r="AH996" s="76"/>
      <c r="AI996" s="76"/>
      <c r="AJ996" s="76"/>
      <c r="AK996" s="76"/>
      <c r="AL996" s="76"/>
      <c r="AM996" s="76"/>
    </row>
    <row r="997" spans="1:39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  <c r="AA997" s="76"/>
      <c r="AB997" s="76"/>
      <c r="AC997" s="76"/>
      <c r="AD997" s="76"/>
      <c r="AE997" s="76"/>
      <c r="AF997" s="76"/>
      <c r="AG997" s="76"/>
      <c r="AH997" s="76"/>
      <c r="AI997" s="76"/>
      <c r="AJ997" s="76"/>
      <c r="AK997" s="76"/>
      <c r="AL997" s="76"/>
      <c r="AM997" s="76"/>
    </row>
    <row r="998" spans="1:39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  <c r="AA998" s="76"/>
      <c r="AB998" s="76"/>
      <c r="AC998" s="76"/>
      <c r="AD998" s="76"/>
      <c r="AE998" s="76"/>
      <c r="AF998" s="76"/>
      <c r="AG998" s="76"/>
      <c r="AH998" s="76"/>
      <c r="AI998" s="76"/>
      <c r="AJ998" s="76"/>
      <c r="AK998" s="76"/>
      <c r="AL998" s="76"/>
      <c r="AM998" s="76"/>
    </row>
    <row r="999" spans="1:39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  <c r="AA999" s="76"/>
      <c r="AB999" s="76"/>
      <c r="AC999" s="76"/>
      <c r="AD999" s="76"/>
      <c r="AE999" s="76"/>
      <c r="AF999" s="76"/>
      <c r="AG999" s="76"/>
      <c r="AH999" s="76"/>
      <c r="AI999" s="76"/>
      <c r="AJ999" s="76"/>
      <c r="AK999" s="76"/>
      <c r="AL999" s="76"/>
      <c r="AM999" s="76"/>
    </row>
    <row r="1000" spans="1:39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  <c r="AA1000" s="76"/>
      <c r="AB1000" s="76"/>
      <c r="AC1000" s="76"/>
      <c r="AD1000" s="76"/>
      <c r="AE1000" s="76"/>
      <c r="AF1000" s="76"/>
      <c r="AG1000" s="76"/>
      <c r="AH1000" s="76"/>
      <c r="AI1000" s="76"/>
      <c r="AJ1000" s="76"/>
      <c r="AK1000" s="76"/>
      <c r="AL1000" s="76"/>
      <c r="AM1000" s="76"/>
    </row>
  </sheetData>
  <mergeCells count="29">
    <mergeCell ref="T3:T8"/>
    <mergeCell ref="S6:S8"/>
    <mergeCell ref="H5:J5"/>
    <mergeCell ref="K5:M5"/>
    <mergeCell ref="N5:P5"/>
    <mergeCell ref="Q5:S5"/>
    <mergeCell ref="H6:H8"/>
    <mergeCell ref="I6:I8"/>
    <mergeCell ref="J6:J8"/>
    <mergeCell ref="K6:K8"/>
    <mergeCell ref="L6:L8"/>
    <mergeCell ref="M6:M8"/>
    <mergeCell ref="N6:N8"/>
    <mergeCell ref="A2:S2"/>
    <mergeCell ref="A3:A8"/>
    <mergeCell ref="B3:B8"/>
    <mergeCell ref="C3:C8"/>
    <mergeCell ref="D3:D8"/>
    <mergeCell ref="E3:G5"/>
    <mergeCell ref="E6:E8"/>
    <mergeCell ref="F6:F8"/>
    <mergeCell ref="G6:G8"/>
    <mergeCell ref="H3:S3"/>
    <mergeCell ref="H4:M4"/>
    <mergeCell ref="N4:S4"/>
    <mergeCell ref="O6:O8"/>
    <mergeCell ref="P6:P8"/>
    <mergeCell ref="Q6:Q8"/>
    <mergeCell ref="R6:R8"/>
  </mergeCells>
  <pageMargins left="0.7" right="0.7" top="0.75" bottom="0.75" header="0" footer="0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Z1000"/>
  <sheetViews>
    <sheetView workbookViewId="0">
      <selection sqref="A1:T1"/>
    </sheetView>
  </sheetViews>
  <sheetFormatPr defaultColWidth="14.44140625" defaultRowHeight="15" customHeight="1" x14ac:dyDescent="0.3"/>
  <cols>
    <col min="1" max="1" width="8.332031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30.75" customHeight="1" x14ac:dyDescent="0.3">
      <c r="A1" s="170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  <c r="U1" s="77"/>
      <c r="V1" s="77"/>
      <c r="W1" s="77"/>
      <c r="X1" s="77"/>
      <c r="Y1" s="77"/>
      <c r="Z1" s="77"/>
    </row>
    <row r="2" spans="1:26" ht="27.75" customHeight="1" x14ac:dyDescent="0.3">
      <c r="A2" s="171" t="s">
        <v>1</v>
      </c>
      <c r="B2" s="172" t="s">
        <v>2</v>
      </c>
      <c r="C2" s="173" t="s">
        <v>50</v>
      </c>
      <c r="D2" s="173" t="s">
        <v>4</v>
      </c>
      <c r="E2" s="174" t="s">
        <v>17</v>
      </c>
      <c r="F2" s="171" t="s">
        <v>5</v>
      </c>
      <c r="G2" s="155"/>
      <c r="H2" s="156"/>
      <c r="I2" s="168" t="s">
        <v>51</v>
      </c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77"/>
      <c r="V2" s="77"/>
      <c r="W2" s="77"/>
      <c r="X2" s="77"/>
      <c r="Y2" s="77"/>
      <c r="Z2" s="77"/>
    </row>
    <row r="3" spans="1:26" ht="18" customHeight="1" x14ac:dyDescent="0.3">
      <c r="A3" s="157"/>
      <c r="B3" s="143"/>
      <c r="C3" s="143"/>
      <c r="D3" s="143"/>
      <c r="E3" s="143"/>
      <c r="F3" s="157"/>
      <c r="G3" s="158"/>
      <c r="H3" s="159"/>
      <c r="I3" s="168" t="s">
        <v>6</v>
      </c>
      <c r="J3" s="139"/>
      <c r="K3" s="139"/>
      <c r="L3" s="139"/>
      <c r="M3" s="139"/>
      <c r="N3" s="140"/>
      <c r="O3" s="168" t="s">
        <v>7</v>
      </c>
      <c r="P3" s="139"/>
      <c r="Q3" s="139"/>
      <c r="R3" s="139"/>
      <c r="S3" s="139"/>
      <c r="T3" s="140"/>
      <c r="U3" s="77"/>
      <c r="V3" s="77"/>
      <c r="W3" s="77"/>
      <c r="X3" s="77"/>
      <c r="Y3" s="77"/>
      <c r="Z3" s="77"/>
    </row>
    <row r="4" spans="1:26" ht="15.6" x14ac:dyDescent="0.3">
      <c r="A4" s="157"/>
      <c r="B4" s="143"/>
      <c r="C4" s="143"/>
      <c r="D4" s="143"/>
      <c r="E4" s="143"/>
      <c r="F4" s="160"/>
      <c r="G4" s="161"/>
      <c r="H4" s="162"/>
      <c r="I4" s="175" t="s">
        <v>8</v>
      </c>
      <c r="J4" s="139"/>
      <c r="K4" s="140"/>
      <c r="L4" s="176" t="s">
        <v>9</v>
      </c>
      <c r="M4" s="139"/>
      <c r="N4" s="140"/>
      <c r="O4" s="175" t="s">
        <v>10</v>
      </c>
      <c r="P4" s="139"/>
      <c r="Q4" s="140"/>
      <c r="R4" s="176" t="s">
        <v>11</v>
      </c>
      <c r="S4" s="139"/>
      <c r="T4" s="140"/>
      <c r="U4" s="77"/>
      <c r="V4" s="77"/>
      <c r="W4" s="77"/>
      <c r="X4" s="77"/>
      <c r="Y4" s="77"/>
      <c r="Z4" s="77"/>
    </row>
    <row r="5" spans="1:26" ht="12.75" customHeight="1" x14ac:dyDescent="0.3">
      <c r="A5" s="157"/>
      <c r="B5" s="143"/>
      <c r="C5" s="143"/>
      <c r="D5" s="143"/>
      <c r="E5" s="143"/>
      <c r="F5" s="177" t="s">
        <v>12</v>
      </c>
      <c r="G5" s="177" t="s">
        <v>52</v>
      </c>
      <c r="H5" s="177" t="s">
        <v>53</v>
      </c>
      <c r="I5" s="142" t="s">
        <v>15</v>
      </c>
      <c r="J5" s="142" t="s">
        <v>16</v>
      </c>
      <c r="K5" s="142" t="s">
        <v>17</v>
      </c>
      <c r="L5" s="169" t="s">
        <v>15</v>
      </c>
      <c r="M5" s="169" t="s">
        <v>16</v>
      </c>
      <c r="N5" s="169" t="s">
        <v>17</v>
      </c>
      <c r="O5" s="142" t="s">
        <v>15</v>
      </c>
      <c r="P5" s="142" t="s">
        <v>16</v>
      </c>
      <c r="Q5" s="142" t="s">
        <v>17</v>
      </c>
      <c r="R5" s="169" t="s">
        <v>15</v>
      </c>
      <c r="S5" s="169" t="s">
        <v>16</v>
      </c>
      <c r="T5" s="169" t="s">
        <v>17</v>
      </c>
      <c r="U5" s="77"/>
      <c r="V5" s="77"/>
      <c r="W5" s="77"/>
      <c r="X5" s="77"/>
      <c r="Y5" s="77"/>
      <c r="Z5" s="77"/>
    </row>
    <row r="6" spans="1:26" ht="12" customHeight="1" x14ac:dyDescent="0.3">
      <c r="A6" s="15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77"/>
      <c r="V6" s="77"/>
      <c r="W6" s="77"/>
      <c r="X6" s="77"/>
      <c r="Y6" s="77"/>
      <c r="Z6" s="77"/>
    </row>
    <row r="7" spans="1:26" ht="12" customHeight="1" x14ac:dyDescent="0.3">
      <c r="A7" s="160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77"/>
      <c r="V7" s="77"/>
      <c r="W7" s="77"/>
      <c r="X7" s="77"/>
      <c r="Y7" s="77"/>
      <c r="Z7" s="77"/>
    </row>
    <row r="8" spans="1:26" ht="22.5" customHeight="1" x14ac:dyDescent="0.3">
      <c r="A8" s="78">
        <v>1</v>
      </c>
      <c r="B8" s="79" t="s">
        <v>65</v>
      </c>
      <c r="C8" s="80"/>
      <c r="D8" s="79" t="s">
        <v>21</v>
      </c>
      <c r="E8" s="121">
        <f t="shared" ref="E8:E13" si="0">K8+N8+Q8+T8</f>
        <v>12</v>
      </c>
      <c r="F8" s="81">
        <f t="shared" ref="F8:F13" si="1">G8+H8</f>
        <v>60</v>
      </c>
      <c r="G8" s="81">
        <f t="shared" ref="G8:H8" si="2">I8+L8+O8+R8</f>
        <v>0</v>
      </c>
      <c r="H8" s="81">
        <f t="shared" si="2"/>
        <v>60</v>
      </c>
      <c r="I8" s="82"/>
      <c r="J8" s="82">
        <v>15</v>
      </c>
      <c r="K8" s="83">
        <v>3</v>
      </c>
      <c r="L8" s="81"/>
      <c r="M8" s="81">
        <v>15</v>
      </c>
      <c r="N8" s="84">
        <v>3</v>
      </c>
      <c r="O8" s="82"/>
      <c r="P8" s="82">
        <v>15</v>
      </c>
      <c r="Q8" s="83">
        <v>3</v>
      </c>
      <c r="R8" s="81"/>
      <c r="S8" s="81">
        <v>15</v>
      </c>
      <c r="T8" s="84">
        <v>3</v>
      </c>
      <c r="U8" s="77"/>
      <c r="V8" s="77"/>
      <c r="W8" s="77"/>
      <c r="X8" s="77"/>
      <c r="Y8" s="77"/>
      <c r="Z8" s="77"/>
    </row>
    <row r="9" spans="1:26" ht="24.75" customHeight="1" x14ac:dyDescent="0.3">
      <c r="A9" s="78">
        <v>2</v>
      </c>
      <c r="B9" s="79" t="s">
        <v>66</v>
      </c>
      <c r="C9" s="80"/>
      <c r="D9" s="79" t="s">
        <v>21</v>
      </c>
      <c r="E9" s="121">
        <f t="shared" si="0"/>
        <v>3</v>
      </c>
      <c r="F9" s="81">
        <f t="shared" si="1"/>
        <v>15</v>
      </c>
      <c r="G9" s="81">
        <f t="shared" ref="G9:H9" si="3">I9+L9+O9+R9</f>
        <v>0</v>
      </c>
      <c r="H9" s="81">
        <f t="shared" si="3"/>
        <v>15</v>
      </c>
      <c r="I9" s="82"/>
      <c r="J9" s="82">
        <v>15</v>
      </c>
      <c r="K9" s="83">
        <v>3</v>
      </c>
      <c r="L9" s="81"/>
      <c r="M9" s="77"/>
      <c r="N9" s="77"/>
      <c r="O9" s="82"/>
      <c r="P9" s="82"/>
      <c r="Q9" s="82"/>
      <c r="R9" s="81"/>
      <c r="S9" s="81"/>
      <c r="T9" s="84"/>
      <c r="U9" s="77"/>
      <c r="V9" s="77"/>
      <c r="W9" s="77"/>
      <c r="X9" s="77"/>
      <c r="Y9" s="77"/>
      <c r="Z9" s="77"/>
    </row>
    <row r="10" spans="1:26" ht="25.5" customHeight="1" x14ac:dyDescent="0.3">
      <c r="A10" s="78">
        <v>3</v>
      </c>
      <c r="B10" s="79" t="s">
        <v>67</v>
      </c>
      <c r="C10" s="80"/>
      <c r="D10" s="79" t="s">
        <v>21</v>
      </c>
      <c r="E10" s="121">
        <f t="shared" si="0"/>
        <v>3</v>
      </c>
      <c r="F10" s="81">
        <f t="shared" si="1"/>
        <v>15</v>
      </c>
      <c r="G10" s="81">
        <f t="shared" ref="G10:H10" si="4">I10+L10+O10+R10</f>
        <v>0</v>
      </c>
      <c r="H10" s="81">
        <f t="shared" si="4"/>
        <v>15</v>
      </c>
      <c r="I10" s="82"/>
      <c r="J10" s="82"/>
      <c r="K10" s="83"/>
      <c r="L10" s="81"/>
      <c r="M10" s="81">
        <v>15</v>
      </c>
      <c r="N10" s="84">
        <v>3</v>
      </c>
      <c r="O10" s="82"/>
      <c r="P10" s="82"/>
      <c r="Q10" s="83"/>
      <c r="R10" s="81"/>
      <c r="S10" s="81"/>
      <c r="T10" s="84"/>
      <c r="U10" s="77"/>
      <c r="V10" s="77"/>
      <c r="W10" s="77"/>
      <c r="X10" s="77"/>
      <c r="Y10" s="77"/>
      <c r="Z10" s="77"/>
    </row>
    <row r="11" spans="1:26" ht="22.5" customHeight="1" x14ac:dyDescent="0.3">
      <c r="A11" s="78">
        <v>4</v>
      </c>
      <c r="B11" s="79" t="s">
        <v>68</v>
      </c>
      <c r="C11" s="80"/>
      <c r="D11" s="79" t="s">
        <v>21</v>
      </c>
      <c r="E11" s="121">
        <f t="shared" si="0"/>
        <v>3</v>
      </c>
      <c r="F11" s="81">
        <f t="shared" si="1"/>
        <v>15</v>
      </c>
      <c r="G11" s="81">
        <f t="shared" ref="G11:H11" si="5">I11+L11+O11+R11</f>
        <v>0</v>
      </c>
      <c r="H11" s="81">
        <f t="shared" si="5"/>
        <v>15</v>
      </c>
      <c r="I11" s="82"/>
      <c r="J11" s="82"/>
      <c r="K11" s="83"/>
      <c r="L11" s="81"/>
      <c r="M11" s="81"/>
      <c r="N11" s="84"/>
      <c r="O11" s="82"/>
      <c r="P11" s="82">
        <v>15</v>
      </c>
      <c r="Q11" s="83">
        <v>3</v>
      </c>
      <c r="R11" s="81"/>
      <c r="S11" s="81"/>
      <c r="T11" s="84"/>
      <c r="U11" s="77"/>
      <c r="V11" s="77"/>
      <c r="W11" s="77"/>
      <c r="X11" s="77"/>
      <c r="Y11" s="77"/>
      <c r="Z11" s="77"/>
    </row>
    <row r="12" spans="1:26" ht="25.5" customHeight="1" x14ac:dyDescent="0.3">
      <c r="A12" s="78">
        <v>5</v>
      </c>
      <c r="B12" s="79" t="s">
        <v>69</v>
      </c>
      <c r="C12" s="80"/>
      <c r="D12" s="79" t="s">
        <v>21</v>
      </c>
      <c r="E12" s="121">
        <f t="shared" si="0"/>
        <v>3</v>
      </c>
      <c r="F12" s="81">
        <f t="shared" si="1"/>
        <v>15</v>
      </c>
      <c r="G12" s="81">
        <f t="shared" ref="G12:H12" si="6">I12+L12+O12+R12</f>
        <v>0</v>
      </c>
      <c r="H12" s="81">
        <f t="shared" si="6"/>
        <v>15</v>
      </c>
      <c r="I12" s="82"/>
      <c r="J12" s="82"/>
      <c r="K12" s="83"/>
      <c r="L12" s="81"/>
      <c r="M12" s="81"/>
      <c r="N12" s="84"/>
      <c r="O12" s="82"/>
      <c r="P12" s="82"/>
      <c r="Q12" s="83"/>
      <c r="R12" s="81"/>
      <c r="S12" s="81">
        <v>15</v>
      </c>
      <c r="T12" s="84">
        <v>3</v>
      </c>
      <c r="U12" s="77"/>
      <c r="V12" s="77"/>
      <c r="W12" s="77"/>
      <c r="X12" s="77"/>
      <c r="Y12" s="77"/>
      <c r="Z12" s="77"/>
    </row>
    <row r="13" spans="1:26" ht="27" customHeight="1" x14ac:dyDescent="0.3">
      <c r="A13" s="78" t="s">
        <v>41</v>
      </c>
      <c r="B13" s="79"/>
      <c r="C13" s="79"/>
      <c r="D13" s="79"/>
      <c r="E13" s="85">
        <f t="shared" si="0"/>
        <v>24</v>
      </c>
      <c r="F13" s="86">
        <f t="shared" si="1"/>
        <v>120</v>
      </c>
      <c r="G13" s="81">
        <f t="shared" ref="G13:H13" si="7">I13+L13+O13+R13</f>
        <v>0</v>
      </c>
      <c r="H13" s="81">
        <f t="shared" si="7"/>
        <v>120</v>
      </c>
      <c r="I13" s="82">
        <f t="shared" ref="I13:T13" si="8">SUM(I8:I12)</f>
        <v>0</v>
      </c>
      <c r="J13" s="82">
        <f t="shared" si="8"/>
        <v>30</v>
      </c>
      <c r="K13" s="83">
        <f t="shared" si="8"/>
        <v>6</v>
      </c>
      <c r="L13" s="81">
        <f t="shared" si="8"/>
        <v>0</v>
      </c>
      <c r="M13" s="81">
        <f t="shared" si="8"/>
        <v>30</v>
      </c>
      <c r="N13" s="84">
        <f t="shared" si="8"/>
        <v>6</v>
      </c>
      <c r="O13" s="82">
        <f t="shared" si="8"/>
        <v>0</v>
      </c>
      <c r="P13" s="82">
        <f t="shared" si="8"/>
        <v>30</v>
      </c>
      <c r="Q13" s="83">
        <f t="shared" si="8"/>
        <v>6</v>
      </c>
      <c r="R13" s="81">
        <f t="shared" si="8"/>
        <v>0</v>
      </c>
      <c r="S13" s="81">
        <f t="shared" si="8"/>
        <v>30</v>
      </c>
      <c r="T13" s="84">
        <f t="shared" si="8"/>
        <v>6</v>
      </c>
      <c r="U13" s="77"/>
      <c r="V13" s="77"/>
      <c r="W13" s="77"/>
      <c r="X13" s="77"/>
      <c r="Y13" s="77"/>
      <c r="Z13" s="77"/>
    </row>
    <row r="14" spans="1:26" ht="12.75" customHeight="1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2.7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2.75" customHeigh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2.75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.75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2.75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2.75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2.75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2.75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2.7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.7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.75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.7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.7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.75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.75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.75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.75" customHeigh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.75" customHeigh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.75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.75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.75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.75" customHeight="1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.75" customHeight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.75" customHeight="1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.75" customHeigh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.7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.75" customHeight="1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.75" customHeight="1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.75" customHeight="1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.75" customHeight="1" x14ac:dyDescent="0.3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.75" customHeight="1" x14ac:dyDescent="0.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.75" customHeight="1" x14ac:dyDescent="0.3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.75" customHeight="1" x14ac:dyDescent="0.3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.75" customHeight="1" x14ac:dyDescent="0.3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.75" customHeight="1" x14ac:dyDescent="0.3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.7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.75" customHeigh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.75" customHeigh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.75" customHeight="1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.75" customHeight="1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.75" customHeight="1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.75" customHeight="1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.7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.7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.7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.7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.7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.7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.7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.7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.7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.7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.7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.7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.7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.7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.7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.7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.75" customHeight="1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.7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.75" customHeight="1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.7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.75" customHeight="1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.75" customHeight="1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.75" customHeight="1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.75" customHeight="1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.7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.75" customHeight="1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.75" customHeigh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.75" customHeigh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.75" customHeigh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.75" customHeigh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.75" customHeight="1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.75" customHeight="1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.75" customHeight="1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.75" customHeight="1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.75" customHeight="1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.75" customHeigh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.75" customHeight="1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.75" customHeight="1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.75" customHeight="1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.75" customHeight="1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.75" customHeight="1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.75" customHeight="1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.75" customHeight="1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2.75" customHeight="1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.75" customHeight="1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.75" customHeight="1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.75" customHeight="1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.75" customHeight="1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.75" customHeight="1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.75" customHeight="1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.75" customHeight="1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.75" customHeight="1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.75" customHeight="1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.75" customHeight="1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.75" customHeight="1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.75" customHeight="1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.75" customHeight="1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.75" customHeight="1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.75" customHeight="1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.75" customHeight="1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.75" customHeight="1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.75" customHeight="1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.75" customHeight="1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.75" customHeight="1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.75" customHeight="1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.75" customHeight="1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.75" customHeight="1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.75" customHeight="1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.75" customHeight="1" x14ac:dyDescent="0.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.75" customHeight="1" x14ac:dyDescent="0.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.75" customHeight="1" x14ac:dyDescent="0.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.75" customHeight="1" x14ac:dyDescent="0.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 x14ac:dyDescent="0.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75" customHeight="1" x14ac:dyDescent="0.3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12.75" customHeight="1" x14ac:dyDescent="0.3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12.75" customHeigh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3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3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3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3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3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3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3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3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EC20-9A1F-46F1-B0E8-BCC4E9319087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D4"/>
  </sheetPr>
  <dimension ref="A1:Z1000"/>
  <sheetViews>
    <sheetView workbookViewId="0">
      <selection sqref="A1:T1"/>
    </sheetView>
  </sheetViews>
  <sheetFormatPr defaultColWidth="14.44140625" defaultRowHeight="15" customHeight="1" x14ac:dyDescent="0.3"/>
  <cols>
    <col min="1" max="1" width="8.332031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26.25" customHeight="1" x14ac:dyDescent="0.3">
      <c r="A1" s="170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  <c r="U1" s="77"/>
      <c r="V1" s="77"/>
      <c r="W1" s="77"/>
      <c r="X1" s="77"/>
      <c r="Y1" s="77"/>
      <c r="Z1" s="77"/>
    </row>
    <row r="2" spans="1:26" ht="22.5" customHeight="1" x14ac:dyDescent="0.3">
      <c r="A2" s="171" t="s">
        <v>1</v>
      </c>
      <c r="B2" s="172" t="s">
        <v>2</v>
      </c>
      <c r="C2" s="173" t="s">
        <v>50</v>
      </c>
      <c r="D2" s="173" t="s">
        <v>4</v>
      </c>
      <c r="E2" s="174" t="s">
        <v>17</v>
      </c>
      <c r="F2" s="171" t="s">
        <v>5</v>
      </c>
      <c r="G2" s="155"/>
      <c r="H2" s="156"/>
      <c r="I2" s="168" t="s">
        <v>51</v>
      </c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77"/>
      <c r="V2" s="77"/>
      <c r="W2" s="77"/>
      <c r="X2" s="77"/>
      <c r="Y2" s="77"/>
      <c r="Z2" s="77"/>
    </row>
    <row r="3" spans="1:26" ht="18" customHeight="1" x14ac:dyDescent="0.3">
      <c r="A3" s="157"/>
      <c r="B3" s="143"/>
      <c r="C3" s="143"/>
      <c r="D3" s="143"/>
      <c r="E3" s="143"/>
      <c r="F3" s="157"/>
      <c r="G3" s="158"/>
      <c r="H3" s="159"/>
      <c r="I3" s="168" t="s">
        <v>6</v>
      </c>
      <c r="J3" s="139"/>
      <c r="K3" s="139"/>
      <c r="L3" s="139"/>
      <c r="M3" s="139"/>
      <c r="N3" s="140"/>
      <c r="O3" s="168" t="s">
        <v>7</v>
      </c>
      <c r="P3" s="139"/>
      <c r="Q3" s="139"/>
      <c r="R3" s="139"/>
      <c r="S3" s="139"/>
      <c r="T3" s="140"/>
      <c r="U3" s="77"/>
      <c r="V3" s="77"/>
      <c r="W3" s="77"/>
      <c r="X3" s="77"/>
      <c r="Y3" s="77"/>
      <c r="Z3" s="77"/>
    </row>
    <row r="4" spans="1:26" ht="15.6" x14ac:dyDescent="0.3">
      <c r="A4" s="157"/>
      <c r="B4" s="143"/>
      <c r="C4" s="143"/>
      <c r="D4" s="143"/>
      <c r="E4" s="143"/>
      <c r="F4" s="160"/>
      <c r="G4" s="161"/>
      <c r="H4" s="162"/>
      <c r="I4" s="175" t="s">
        <v>8</v>
      </c>
      <c r="J4" s="139"/>
      <c r="K4" s="140"/>
      <c r="L4" s="176" t="s">
        <v>9</v>
      </c>
      <c r="M4" s="139"/>
      <c r="N4" s="140"/>
      <c r="O4" s="175" t="s">
        <v>10</v>
      </c>
      <c r="P4" s="139"/>
      <c r="Q4" s="140"/>
      <c r="R4" s="176" t="s">
        <v>11</v>
      </c>
      <c r="S4" s="139"/>
      <c r="T4" s="140"/>
      <c r="U4" s="77"/>
      <c r="V4" s="77"/>
      <c r="W4" s="77"/>
      <c r="X4" s="77"/>
      <c r="Y4" s="77"/>
      <c r="Z4" s="77"/>
    </row>
    <row r="5" spans="1:26" ht="12.75" customHeight="1" x14ac:dyDescent="0.3">
      <c r="A5" s="157"/>
      <c r="B5" s="143"/>
      <c r="C5" s="143"/>
      <c r="D5" s="143"/>
      <c r="E5" s="143"/>
      <c r="F5" s="177" t="s">
        <v>12</v>
      </c>
      <c r="G5" s="177" t="s">
        <v>52</v>
      </c>
      <c r="H5" s="177" t="s">
        <v>53</v>
      </c>
      <c r="I5" s="142" t="s">
        <v>15</v>
      </c>
      <c r="J5" s="142" t="s">
        <v>16</v>
      </c>
      <c r="K5" s="142" t="s">
        <v>17</v>
      </c>
      <c r="L5" s="169" t="s">
        <v>15</v>
      </c>
      <c r="M5" s="169" t="s">
        <v>16</v>
      </c>
      <c r="N5" s="169" t="s">
        <v>17</v>
      </c>
      <c r="O5" s="142" t="s">
        <v>15</v>
      </c>
      <c r="P5" s="142" t="s">
        <v>16</v>
      </c>
      <c r="Q5" s="142" t="s">
        <v>17</v>
      </c>
      <c r="R5" s="169" t="s">
        <v>15</v>
      </c>
      <c r="S5" s="169" t="s">
        <v>16</v>
      </c>
      <c r="T5" s="169" t="s">
        <v>17</v>
      </c>
      <c r="U5" s="77"/>
      <c r="V5" s="77"/>
      <c r="W5" s="77"/>
      <c r="X5" s="77"/>
      <c r="Y5" s="77"/>
      <c r="Z5" s="77"/>
    </row>
    <row r="6" spans="1:26" ht="12" customHeight="1" x14ac:dyDescent="0.3">
      <c r="A6" s="15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77"/>
      <c r="V6" s="77"/>
      <c r="W6" s="77"/>
      <c r="X6" s="77"/>
      <c r="Y6" s="77"/>
      <c r="Z6" s="77"/>
    </row>
    <row r="7" spans="1:26" ht="12" customHeight="1" x14ac:dyDescent="0.3">
      <c r="A7" s="160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77"/>
      <c r="V7" s="77"/>
      <c r="W7" s="77"/>
      <c r="X7" s="77"/>
      <c r="Y7" s="77"/>
      <c r="Z7" s="77"/>
    </row>
    <row r="8" spans="1:26" ht="21.75" customHeight="1" x14ac:dyDescent="0.3">
      <c r="A8" s="78">
        <v>1</v>
      </c>
      <c r="B8" s="79" t="s">
        <v>71</v>
      </c>
      <c r="C8" s="80"/>
      <c r="D8" s="79" t="s">
        <v>21</v>
      </c>
      <c r="E8" s="122">
        <v>12</v>
      </c>
      <c r="F8" s="81">
        <f t="shared" ref="F8:F11" si="0">G8+H8</f>
        <v>60</v>
      </c>
      <c r="G8" s="81">
        <f t="shared" ref="G8:H8" si="1">I8+L8+O8+R8</f>
        <v>0</v>
      </c>
      <c r="H8" s="81">
        <f t="shared" si="1"/>
        <v>60</v>
      </c>
      <c r="I8" s="82"/>
      <c r="J8" s="82">
        <v>15</v>
      </c>
      <c r="K8" s="83">
        <v>3</v>
      </c>
      <c r="L8" s="81"/>
      <c r="M8" s="81">
        <v>15</v>
      </c>
      <c r="N8" s="84">
        <v>3</v>
      </c>
      <c r="O8" s="82"/>
      <c r="P8" s="82">
        <v>15</v>
      </c>
      <c r="Q8" s="83">
        <v>3</v>
      </c>
      <c r="R8" s="81"/>
      <c r="S8" s="81">
        <v>15</v>
      </c>
      <c r="T8" s="84">
        <v>3</v>
      </c>
      <c r="U8" s="77"/>
      <c r="V8" s="77"/>
      <c r="W8" s="77"/>
      <c r="X8" s="77"/>
      <c r="Y8" s="77"/>
      <c r="Z8" s="77"/>
    </row>
    <row r="9" spans="1:26" ht="18.75" customHeight="1" x14ac:dyDescent="0.3">
      <c r="A9" s="78">
        <v>2</v>
      </c>
      <c r="B9" s="79" t="s">
        <v>72</v>
      </c>
      <c r="C9" s="80"/>
      <c r="D9" s="79" t="s">
        <v>21</v>
      </c>
      <c r="E9" s="122">
        <v>6</v>
      </c>
      <c r="F9" s="81">
        <f t="shared" si="0"/>
        <v>30</v>
      </c>
      <c r="G9" s="81">
        <f t="shared" ref="G9:H9" si="2">I9+L9+O9+R9</f>
        <v>0</v>
      </c>
      <c r="H9" s="81">
        <f t="shared" si="2"/>
        <v>30</v>
      </c>
      <c r="I9" s="82"/>
      <c r="J9" s="82">
        <v>15</v>
      </c>
      <c r="K9" s="83">
        <v>3</v>
      </c>
      <c r="L9" s="81"/>
      <c r="M9" s="81">
        <v>15</v>
      </c>
      <c r="N9" s="84">
        <v>3</v>
      </c>
      <c r="O9" s="82"/>
      <c r="P9" s="82"/>
      <c r="Q9" s="83"/>
      <c r="R9" s="81"/>
      <c r="S9" s="81"/>
      <c r="T9" s="84"/>
      <c r="U9" s="77"/>
      <c r="V9" s="77"/>
      <c r="W9" s="77"/>
      <c r="X9" s="77"/>
      <c r="Y9" s="77"/>
      <c r="Z9" s="77"/>
    </row>
    <row r="10" spans="1:26" ht="18.75" customHeight="1" x14ac:dyDescent="0.3">
      <c r="A10" s="78">
        <v>3</v>
      </c>
      <c r="B10" s="79" t="s">
        <v>73</v>
      </c>
      <c r="C10" s="80"/>
      <c r="D10" s="79" t="s">
        <v>21</v>
      </c>
      <c r="E10" s="122">
        <v>6</v>
      </c>
      <c r="F10" s="81">
        <f t="shared" si="0"/>
        <v>30</v>
      </c>
      <c r="G10" s="81">
        <f t="shared" ref="G10:H10" si="3">I10+L10+O10+R10</f>
        <v>0</v>
      </c>
      <c r="H10" s="81">
        <f t="shared" si="3"/>
        <v>30</v>
      </c>
      <c r="I10" s="82"/>
      <c r="J10" s="82"/>
      <c r="K10" s="83"/>
      <c r="L10" s="81"/>
      <c r="M10" s="81"/>
      <c r="N10" s="84"/>
      <c r="O10" s="82"/>
      <c r="P10" s="82">
        <v>15</v>
      </c>
      <c r="Q10" s="83">
        <v>3</v>
      </c>
      <c r="R10" s="81"/>
      <c r="S10" s="81">
        <v>15</v>
      </c>
      <c r="T10" s="84">
        <v>3</v>
      </c>
      <c r="U10" s="77"/>
      <c r="V10" s="77"/>
      <c r="W10" s="77"/>
      <c r="X10" s="77"/>
      <c r="Y10" s="77"/>
      <c r="Z10" s="77"/>
    </row>
    <row r="11" spans="1:26" ht="25.5" customHeight="1" x14ac:dyDescent="0.3">
      <c r="A11" s="78" t="s">
        <v>41</v>
      </c>
      <c r="B11" s="79"/>
      <c r="C11" s="79"/>
      <c r="D11" s="79"/>
      <c r="E11" s="85">
        <f>K11+N11+Q11+T11</f>
        <v>24</v>
      </c>
      <c r="F11" s="86">
        <f t="shared" si="0"/>
        <v>120</v>
      </c>
      <c r="G11" s="81">
        <f t="shared" ref="G11:H11" si="4">I11+L11+O11+R11</f>
        <v>0</v>
      </c>
      <c r="H11" s="81">
        <f t="shared" si="4"/>
        <v>120</v>
      </c>
      <c r="I11" s="82">
        <f t="shared" ref="I11:T11" si="5">SUM(I8:I10)</f>
        <v>0</v>
      </c>
      <c r="J11" s="82">
        <f t="shared" si="5"/>
        <v>30</v>
      </c>
      <c r="K11" s="83">
        <f t="shared" si="5"/>
        <v>6</v>
      </c>
      <c r="L11" s="81">
        <f t="shared" si="5"/>
        <v>0</v>
      </c>
      <c r="M11" s="81">
        <f t="shared" si="5"/>
        <v>30</v>
      </c>
      <c r="N11" s="84">
        <f t="shared" si="5"/>
        <v>6</v>
      </c>
      <c r="O11" s="82">
        <f t="shared" si="5"/>
        <v>0</v>
      </c>
      <c r="P11" s="82">
        <f t="shared" si="5"/>
        <v>30</v>
      </c>
      <c r="Q11" s="83">
        <f t="shared" si="5"/>
        <v>6</v>
      </c>
      <c r="R11" s="81">
        <f t="shared" si="5"/>
        <v>0</v>
      </c>
      <c r="S11" s="81">
        <f t="shared" si="5"/>
        <v>30</v>
      </c>
      <c r="T11" s="84">
        <f t="shared" si="5"/>
        <v>6</v>
      </c>
      <c r="U11" s="77"/>
      <c r="V11" s="77"/>
      <c r="W11" s="77"/>
      <c r="X11" s="77"/>
      <c r="Y11" s="77"/>
      <c r="Z11" s="77"/>
    </row>
    <row r="12" spans="1:26" ht="12.75" customHeight="1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2.75" customHeight="1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2.75" customHeight="1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2.7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2.75" customHeigh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2.75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.75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2.75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2.75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2.75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2.75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2.7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.7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.75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.7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.7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.75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.75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.75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.75" customHeigh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.75" customHeigh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.75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.75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.75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.75" customHeight="1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.75" customHeight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.75" customHeight="1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.75" customHeigh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.7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.75" customHeight="1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.75" customHeight="1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.75" customHeight="1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.75" customHeight="1" x14ac:dyDescent="0.3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.75" customHeight="1" x14ac:dyDescent="0.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.75" customHeight="1" x14ac:dyDescent="0.3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.75" customHeight="1" x14ac:dyDescent="0.3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.75" customHeight="1" x14ac:dyDescent="0.3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.75" customHeight="1" x14ac:dyDescent="0.3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.7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.75" customHeigh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.75" customHeigh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.75" customHeight="1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.75" customHeight="1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.75" customHeight="1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.75" customHeight="1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.7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.7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.7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.7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.7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.7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.7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.7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.7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.7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.7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.7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.7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.7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.7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.7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.75" customHeight="1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.7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.75" customHeight="1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.7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.75" customHeight="1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.75" customHeight="1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.75" customHeight="1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.75" customHeight="1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.7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.75" customHeight="1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.75" customHeigh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.75" customHeigh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.75" customHeigh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.75" customHeigh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.75" customHeight="1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.75" customHeight="1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.75" customHeight="1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.75" customHeight="1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.75" customHeight="1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.75" customHeigh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.75" customHeight="1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.75" customHeight="1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.75" customHeight="1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.75" customHeight="1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.75" customHeight="1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.75" customHeight="1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.75" customHeight="1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2.75" customHeight="1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.75" customHeight="1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.75" customHeight="1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.75" customHeight="1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.75" customHeight="1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.75" customHeight="1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.75" customHeight="1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.75" customHeight="1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.75" customHeight="1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.75" customHeight="1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.75" customHeight="1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.75" customHeight="1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.75" customHeight="1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.75" customHeight="1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.75" customHeight="1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.75" customHeight="1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.75" customHeight="1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.75" customHeight="1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.75" customHeight="1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.75" customHeight="1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.75" customHeight="1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.75" customHeight="1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.75" customHeight="1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.75" customHeight="1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.75" customHeight="1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.75" customHeight="1" x14ac:dyDescent="0.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.75" customHeight="1" x14ac:dyDescent="0.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.75" customHeight="1" x14ac:dyDescent="0.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.75" customHeight="1" x14ac:dyDescent="0.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 x14ac:dyDescent="0.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75" customHeight="1" x14ac:dyDescent="0.3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customHeight="1" x14ac:dyDescent="0.3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customHeigh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3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3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3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3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3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3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3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3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  <pageSetUpPr fitToPage="1"/>
  </sheetPr>
  <dimension ref="A1:Z1000"/>
  <sheetViews>
    <sheetView workbookViewId="0">
      <selection sqref="A1:T1"/>
    </sheetView>
  </sheetViews>
  <sheetFormatPr defaultColWidth="14.44140625" defaultRowHeight="15" customHeight="1" x14ac:dyDescent="0.3"/>
  <cols>
    <col min="1" max="1" width="8.332031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27" customHeight="1" x14ac:dyDescent="0.3">
      <c r="A1" s="170" t="s">
        <v>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/>
      <c r="U1" s="77"/>
      <c r="V1" s="77"/>
      <c r="W1" s="77"/>
      <c r="X1" s="77"/>
      <c r="Y1" s="77"/>
      <c r="Z1" s="77"/>
    </row>
    <row r="2" spans="1:26" ht="18" customHeight="1" x14ac:dyDescent="0.3">
      <c r="A2" s="171" t="s">
        <v>1</v>
      </c>
      <c r="B2" s="172" t="s">
        <v>2</v>
      </c>
      <c r="C2" s="173" t="s">
        <v>50</v>
      </c>
      <c r="D2" s="173" t="s">
        <v>4</v>
      </c>
      <c r="E2" s="174" t="s">
        <v>17</v>
      </c>
      <c r="F2" s="171" t="s">
        <v>5</v>
      </c>
      <c r="G2" s="155"/>
      <c r="H2" s="156"/>
      <c r="I2" s="168" t="s">
        <v>51</v>
      </c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77"/>
      <c r="V2" s="77"/>
      <c r="W2" s="77"/>
      <c r="X2" s="77"/>
      <c r="Y2" s="77"/>
      <c r="Z2" s="77"/>
    </row>
    <row r="3" spans="1:26" ht="18" customHeight="1" x14ac:dyDescent="0.3">
      <c r="A3" s="157"/>
      <c r="B3" s="143"/>
      <c r="C3" s="143"/>
      <c r="D3" s="143"/>
      <c r="E3" s="143"/>
      <c r="F3" s="157"/>
      <c r="G3" s="158"/>
      <c r="H3" s="159"/>
      <c r="I3" s="168" t="s">
        <v>6</v>
      </c>
      <c r="J3" s="139"/>
      <c r="K3" s="139"/>
      <c r="L3" s="139"/>
      <c r="M3" s="139"/>
      <c r="N3" s="140"/>
      <c r="O3" s="168" t="s">
        <v>7</v>
      </c>
      <c r="P3" s="139"/>
      <c r="Q3" s="139"/>
      <c r="R3" s="139"/>
      <c r="S3" s="139"/>
      <c r="T3" s="140"/>
      <c r="U3" s="77"/>
      <c r="V3" s="77"/>
      <c r="W3" s="77"/>
      <c r="X3" s="77"/>
      <c r="Y3" s="77"/>
      <c r="Z3" s="77"/>
    </row>
    <row r="4" spans="1:26" ht="15.6" x14ac:dyDescent="0.3">
      <c r="A4" s="157"/>
      <c r="B4" s="143"/>
      <c r="C4" s="143"/>
      <c r="D4" s="143"/>
      <c r="E4" s="143"/>
      <c r="F4" s="160"/>
      <c r="G4" s="161"/>
      <c r="H4" s="162"/>
      <c r="I4" s="175" t="s">
        <v>8</v>
      </c>
      <c r="J4" s="139"/>
      <c r="K4" s="140"/>
      <c r="L4" s="176" t="s">
        <v>9</v>
      </c>
      <c r="M4" s="139"/>
      <c r="N4" s="140"/>
      <c r="O4" s="175" t="s">
        <v>10</v>
      </c>
      <c r="P4" s="139"/>
      <c r="Q4" s="140"/>
      <c r="R4" s="176" t="s">
        <v>11</v>
      </c>
      <c r="S4" s="139"/>
      <c r="T4" s="140"/>
      <c r="U4" s="77"/>
      <c r="V4" s="77"/>
      <c r="W4" s="77"/>
      <c r="X4" s="77"/>
      <c r="Y4" s="77"/>
      <c r="Z4" s="77"/>
    </row>
    <row r="5" spans="1:26" ht="12.75" customHeight="1" x14ac:dyDescent="0.3">
      <c r="A5" s="157"/>
      <c r="B5" s="143"/>
      <c r="C5" s="143"/>
      <c r="D5" s="143"/>
      <c r="E5" s="143"/>
      <c r="F5" s="177" t="s">
        <v>12</v>
      </c>
      <c r="G5" s="177" t="s">
        <v>52</v>
      </c>
      <c r="H5" s="177" t="s">
        <v>53</v>
      </c>
      <c r="I5" s="142" t="s">
        <v>15</v>
      </c>
      <c r="J5" s="142" t="s">
        <v>16</v>
      </c>
      <c r="K5" s="142" t="s">
        <v>17</v>
      </c>
      <c r="L5" s="169" t="s">
        <v>15</v>
      </c>
      <c r="M5" s="169" t="s">
        <v>16</v>
      </c>
      <c r="N5" s="169" t="s">
        <v>17</v>
      </c>
      <c r="O5" s="142" t="s">
        <v>15</v>
      </c>
      <c r="P5" s="142" t="s">
        <v>16</v>
      </c>
      <c r="Q5" s="142" t="s">
        <v>17</v>
      </c>
      <c r="R5" s="169" t="s">
        <v>15</v>
      </c>
      <c r="S5" s="169" t="s">
        <v>16</v>
      </c>
      <c r="T5" s="169" t="s">
        <v>17</v>
      </c>
      <c r="U5" s="77"/>
      <c r="V5" s="77"/>
      <c r="W5" s="77"/>
      <c r="X5" s="77"/>
      <c r="Y5" s="77"/>
      <c r="Z5" s="77"/>
    </row>
    <row r="6" spans="1:26" ht="12.75" customHeight="1" x14ac:dyDescent="0.3">
      <c r="A6" s="15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77"/>
      <c r="V6" s="77"/>
      <c r="W6" s="77"/>
      <c r="X6" s="77"/>
      <c r="Y6" s="77"/>
      <c r="Z6" s="77"/>
    </row>
    <row r="7" spans="1:26" ht="12.75" customHeight="1" x14ac:dyDescent="0.3">
      <c r="A7" s="160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77"/>
      <c r="V7" s="77"/>
      <c r="W7" s="77"/>
      <c r="X7" s="77"/>
      <c r="Y7" s="77"/>
      <c r="Z7" s="77"/>
    </row>
    <row r="8" spans="1:26" ht="22.5" customHeight="1" x14ac:dyDescent="0.3">
      <c r="A8" s="78">
        <v>1</v>
      </c>
      <c r="B8" s="79" t="s">
        <v>75</v>
      </c>
      <c r="C8" s="80"/>
      <c r="D8" s="79" t="s">
        <v>21</v>
      </c>
      <c r="E8" s="81">
        <f t="shared" ref="E8:E11" si="0">K8+N8+Q8+T8</f>
        <v>12</v>
      </c>
      <c r="F8" s="81">
        <f t="shared" ref="F8:F11" si="1">G8+H8</f>
        <v>60</v>
      </c>
      <c r="G8" s="81">
        <f t="shared" ref="G8:H8" si="2">I8+L8+O8+R8</f>
        <v>0</v>
      </c>
      <c r="H8" s="81">
        <f t="shared" si="2"/>
        <v>60</v>
      </c>
      <c r="I8" s="82"/>
      <c r="J8" s="82">
        <v>15</v>
      </c>
      <c r="K8" s="83">
        <v>3</v>
      </c>
      <c r="L8" s="81"/>
      <c r="M8" s="81">
        <v>15</v>
      </c>
      <c r="N8" s="84">
        <v>3</v>
      </c>
      <c r="O8" s="82"/>
      <c r="P8" s="82">
        <v>15</v>
      </c>
      <c r="Q8" s="83">
        <v>3</v>
      </c>
      <c r="R8" s="81"/>
      <c r="S8" s="81">
        <v>15</v>
      </c>
      <c r="T8" s="84">
        <v>3</v>
      </c>
      <c r="U8" s="77"/>
      <c r="V8" s="77"/>
      <c r="W8" s="77"/>
      <c r="X8" s="77"/>
      <c r="Y8" s="77"/>
      <c r="Z8" s="77"/>
    </row>
    <row r="9" spans="1:26" ht="24" customHeight="1" x14ac:dyDescent="0.3">
      <c r="A9" s="78">
        <v>2</v>
      </c>
      <c r="B9" s="79" t="s">
        <v>76</v>
      </c>
      <c r="C9" s="80"/>
      <c r="D9" s="79" t="s">
        <v>21</v>
      </c>
      <c r="E9" s="81">
        <f t="shared" si="0"/>
        <v>9</v>
      </c>
      <c r="F9" s="81">
        <f t="shared" si="1"/>
        <v>45</v>
      </c>
      <c r="G9" s="81">
        <f t="shared" ref="G9:H9" si="3">I9+L9+O9+R9</f>
        <v>0</v>
      </c>
      <c r="H9" s="81">
        <f t="shared" si="3"/>
        <v>45</v>
      </c>
      <c r="I9" s="82"/>
      <c r="J9" s="82">
        <v>15</v>
      </c>
      <c r="K9" s="83">
        <v>3</v>
      </c>
      <c r="L9" s="81"/>
      <c r="M9" s="81">
        <v>15</v>
      </c>
      <c r="N9" s="84">
        <v>3</v>
      </c>
      <c r="O9" s="82"/>
      <c r="P9" s="82">
        <v>15</v>
      </c>
      <c r="Q9" s="83">
        <v>3</v>
      </c>
      <c r="R9" s="81"/>
      <c r="S9" s="81"/>
      <c r="T9" s="84"/>
      <c r="U9" s="77"/>
      <c r="V9" s="77"/>
      <c r="W9" s="77"/>
      <c r="X9" s="77"/>
      <c r="Y9" s="77"/>
      <c r="Z9" s="77"/>
    </row>
    <row r="10" spans="1:26" ht="39" customHeight="1" x14ac:dyDescent="0.3">
      <c r="A10" s="78">
        <v>3</v>
      </c>
      <c r="B10" s="79" t="s">
        <v>77</v>
      </c>
      <c r="C10" s="80"/>
      <c r="D10" s="79" t="s">
        <v>23</v>
      </c>
      <c r="E10" s="81">
        <f t="shared" si="0"/>
        <v>3</v>
      </c>
      <c r="F10" s="81">
        <f t="shared" si="1"/>
        <v>15</v>
      </c>
      <c r="G10" s="81">
        <f t="shared" ref="G10:H10" si="4">I10+L10+O10+R10</f>
        <v>0</v>
      </c>
      <c r="H10" s="81">
        <f t="shared" si="4"/>
        <v>15</v>
      </c>
      <c r="I10" s="82"/>
      <c r="J10" s="82"/>
      <c r="K10" s="83"/>
      <c r="L10" s="81"/>
      <c r="M10" s="81"/>
      <c r="N10" s="84"/>
      <c r="O10" s="82"/>
      <c r="P10" s="82"/>
      <c r="Q10" s="83"/>
      <c r="R10" s="81"/>
      <c r="S10" s="81">
        <v>15</v>
      </c>
      <c r="T10" s="84">
        <v>3</v>
      </c>
      <c r="U10" s="77"/>
      <c r="V10" s="77"/>
      <c r="W10" s="77"/>
      <c r="X10" s="77"/>
      <c r="Y10" s="77"/>
      <c r="Z10" s="77"/>
    </row>
    <row r="11" spans="1:26" ht="25.5" customHeight="1" x14ac:dyDescent="0.3">
      <c r="A11" s="78" t="s">
        <v>41</v>
      </c>
      <c r="B11" s="79"/>
      <c r="C11" s="79"/>
      <c r="D11" s="79"/>
      <c r="E11" s="85">
        <f t="shared" si="0"/>
        <v>24</v>
      </c>
      <c r="F11" s="86">
        <f t="shared" si="1"/>
        <v>120</v>
      </c>
      <c r="G11" s="81">
        <f t="shared" ref="G11:H11" si="5">I11+L11+O11+R11</f>
        <v>0</v>
      </c>
      <c r="H11" s="81">
        <f t="shared" si="5"/>
        <v>120</v>
      </c>
      <c r="I11" s="82">
        <f t="shared" ref="I11:T11" si="6">SUM(I8:I10)</f>
        <v>0</v>
      </c>
      <c r="J11" s="82">
        <f t="shared" si="6"/>
        <v>30</v>
      </c>
      <c r="K11" s="83">
        <f t="shared" si="6"/>
        <v>6</v>
      </c>
      <c r="L11" s="81">
        <f t="shared" si="6"/>
        <v>0</v>
      </c>
      <c r="M11" s="81">
        <f t="shared" si="6"/>
        <v>30</v>
      </c>
      <c r="N11" s="84">
        <f t="shared" si="6"/>
        <v>6</v>
      </c>
      <c r="O11" s="82">
        <f t="shared" si="6"/>
        <v>0</v>
      </c>
      <c r="P11" s="82">
        <f t="shared" si="6"/>
        <v>30</v>
      </c>
      <c r="Q11" s="83">
        <f t="shared" si="6"/>
        <v>6</v>
      </c>
      <c r="R11" s="81">
        <f t="shared" si="6"/>
        <v>0</v>
      </c>
      <c r="S11" s="81">
        <f t="shared" si="6"/>
        <v>30</v>
      </c>
      <c r="T11" s="84">
        <f t="shared" si="6"/>
        <v>6</v>
      </c>
      <c r="U11" s="77"/>
      <c r="V11" s="77"/>
      <c r="W11" s="77"/>
      <c r="X11" s="77"/>
      <c r="Y11" s="77"/>
      <c r="Z11" s="77"/>
    </row>
    <row r="12" spans="1:26" ht="12.75" customHeight="1" x14ac:dyDescent="0.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2.75" customHeight="1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2.75" customHeight="1" x14ac:dyDescent="0.3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2.7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2.75" customHeigh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2.75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.75" customHeight="1" x14ac:dyDescent="0.3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2.75" customHeigh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2.75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2.75" customHeigh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2.75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2.7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.7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.75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.75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.75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.7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.7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.75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.75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.75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.75" customHeight="1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.75" customHeight="1" x14ac:dyDescent="0.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.75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.75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2.75" customHeigh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.75" customHeight="1" x14ac:dyDescent="0.3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.75" customHeight="1" x14ac:dyDescent="0.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.75" customHeight="1" x14ac:dyDescent="0.3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.75" customHeight="1" x14ac:dyDescent="0.3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.75" customHeight="1" x14ac:dyDescent="0.3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.75" customHeight="1" x14ac:dyDescent="0.3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.75" customHeight="1" x14ac:dyDescent="0.3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.75" customHeight="1" x14ac:dyDescent="0.3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.75" customHeight="1" x14ac:dyDescent="0.3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.75" customHeight="1" x14ac:dyDescent="0.3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.75" customHeight="1" x14ac:dyDescent="0.3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.75" customHeight="1" x14ac:dyDescent="0.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.75" customHeight="1" x14ac:dyDescent="0.3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.75" customHeight="1" x14ac:dyDescent="0.3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.75" customHeight="1" x14ac:dyDescent="0.3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.75" customHeight="1" x14ac:dyDescent="0.3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.75" customHeight="1" x14ac:dyDescent="0.3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.75" customHeight="1" x14ac:dyDescent="0.3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.75" customHeigh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.75" customHeigh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.75" customHeight="1" x14ac:dyDescent="0.3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.75" customHeight="1" x14ac:dyDescent="0.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.75" customHeight="1" x14ac:dyDescent="0.3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.75" customHeight="1" x14ac:dyDescent="0.3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.7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.7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.7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.7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.7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.7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.7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.7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.7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.7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.7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.7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.7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.7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.75" customHeight="1" x14ac:dyDescent="0.3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.7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.75" customHeight="1" x14ac:dyDescent="0.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.7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.75" customHeight="1" x14ac:dyDescent="0.3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.7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.75" customHeight="1" x14ac:dyDescent="0.3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.75" customHeight="1" x14ac:dyDescent="0.3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.75" customHeight="1" x14ac:dyDescent="0.3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.75" customHeight="1" x14ac:dyDescent="0.3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.7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.75" customHeight="1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.75" customHeigh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.75" customHeigh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.75" customHeigh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.75" customHeigh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.75" customHeight="1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.75" customHeight="1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.75" customHeight="1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.75" customHeight="1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.75" customHeight="1" x14ac:dyDescent="0.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.75" customHeigh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.75" customHeight="1" x14ac:dyDescent="0.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.75" customHeight="1" x14ac:dyDescent="0.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.75" customHeight="1" x14ac:dyDescent="0.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.75" customHeight="1" x14ac:dyDescent="0.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.75" customHeight="1" x14ac:dyDescent="0.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.75" customHeight="1" x14ac:dyDescent="0.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.75" customHeight="1" x14ac:dyDescent="0.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2.75" customHeight="1" x14ac:dyDescent="0.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.75" customHeight="1" x14ac:dyDescent="0.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.75" customHeight="1" x14ac:dyDescent="0.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.75" customHeight="1" x14ac:dyDescent="0.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.75" customHeight="1" x14ac:dyDescent="0.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.75" customHeight="1" x14ac:dyDescent="0.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.75" customHeight="1" x14ac:dyDescent="0.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.75" customHeight="1" x14ac:dyDescent="0.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.75" customHeight="1" x14ac:dyDescent="0.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.75" customHeight="1" x14ac:dyDescent="0.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.75" customHeight="1" x14ac:dyDescent="0.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.75" customHeight="1" x14ac:dyDescent="0.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.75" customHeight="1" x14ac:dyDescent="0.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.75" customHeight="1" x14ac:dyDescent="0.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.75" customHeight="1" x14ac:dyDescent="0.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.75" customHeight="1" x14ac:dyDescent="0.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.75" customHeight="1" x14ac:dyDescent="0.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.75" customHeight="1" x14ac:dyDescent="0.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.75" customHeight="1" x14ac:dyDescent="0.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.75" customHeight="1" x14ac:dyDescent="0.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.75" customHeight="1" x14ac:dyDescent="0.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.75" customHeight="1" x14ac:dyDescent="0.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.75" customHeight="1" x14ac:dyDescent="0.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.75" customHeight="1" x14ac:dyDescent="0.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.75" customHeight="1" x14ac:dyDescent="0.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.75" customHeight="1" x14ac:dyDescent="0.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.75" customHeight="1" x14ac:dyDescent="0.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.75" customHeight="1" x14ac:dyDescent="0.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.75" customHeight="1" x14ac:dyDescent="0.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.75" customHeight="1" x14ac:dyDescent="0.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75" customHeight="1" x14ac:dyDescent="0.3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customHeight="1" x14ac:dyDescent="0.3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customHeight="1" x14ac:dyDescent="0.3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3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3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3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3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3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3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3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3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D0806"/>
    <pageSetUpPr fitToPage="1"/>
  </sheetPr>
  <dimension ref="A1:Z1000"/>
  <sheetViews>
    <sheetView topLeftCell="A11" workbookViewId="0">
      <selection activeCell="S21" sqref="S21"/>
    </sheetView>
  </sheetViews>
  <sheetFormatPr defaultColWidth="14.44140625" defaultRowHeight="15" customHeight="1" x14ac:dyDescent="0.3"/>
  <cols>
    <col min="1" max="1" width="6.88671875" customWidth="1"/>
    <col min="2" max="2" width="47.6640625" customWidth="1"/>
    <col min="3" max="3" width="5.6640625" customWidth="1"/>
    <col min="4" max="4" width="6.33203125" customWidth="1"/>
    <col min="5" max="5" width="4.6640625" customWidth="1"/>
    <col min="6" max="6" width="6.44140625" customWidth="1"/>
    <col min="7" max="7" width="6.33203125" customWidth="1"/>
    <col min="8" max="8" width="5.109375" customWidth="1"/>
    <col min="9" max="9" width="6.109375" customWidth="1"/>
    <col min="10" max="10" width="6.33203125" customWidth="1"/>
    <col min="11" max="11" width="6.109375" customWidth="1"/>
    <col min="12" max="12" width="6.6640625" customWidth="1"/>
    <col min="13" max="13" width="7" customWidth="1"/>
    <col min="14" max="14" width="5.109375" customWidth="1"/>
    <col min="15" max="15" width="7.44140625" customWidth="1"/>
    <col min="16" max="16" width="7.109375" customWidth="1"/>
    <col min="17" max="26" width="11.44140625" customWidth="1"/>
  </cols>
  <sheetData>
    <row r="1" spans="1:26" ht="24.75" customHeight="1" x14ac:dyDescent="0.3">
      <c r="A1" s="189" t="s">
        <v>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40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8" customHeight="1" x14ac:dyDescent="0.3">
      <c r="A2" s="190" t="s">
        <v>1</v>
      </c>
      <c r="B2" s="191" t="s">
        <v>2</v>
      </c>
      <c r="C2" s="173" t="s">
        <v>50</v>
      </c>
      <c r="D2" s="173" t="s">
        <v>4</v>
      </c>
      <c r="E2" s="186" t="s">
        <v>51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40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ht="18" customHeight="1" x14ac:dyDescent="0.3">
      <c r="A3" s="157"/>
      <c r="B3" s="143"/>
      <c r="C3" s="143"/>
      <c r="D3" s="143"/>
      <c r="E3" s="186" t="s">
        <v>6</v>
      </c>
      <c r="F3" s="139"/>
      <c r="G3" s="139"/>
      <c r="H3" s="139"/>
      <c r="I3" s="139"/>
      <c r="J3" s="140"/>
      <c r="K3" s="186" t="s">
        <v>7</v>
      </c>
      <c r="L3" s="139"/>
      <c r="M3" s="139"/>
      <c r="N3" s="139"/>
      <c r="O3" s="139"/>
      <c r="P3" s="140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3.8" x14ac:dyDescent="0.3">
      <c r="A4" s="157"/>
      <c r="B4" s="143"/>
      <c r="C4" s="143"/>
      <c r="D4" s="143"/>
      <c r="E4" s="187" t="s">
        <v>8</v>
      </c>
      <c r="F4" s="139"/>
      <c r="G4" s="140"/>
      <c r="H4" s="188" t="s">
        <v>9</v>
      </c>
      <c r="I4" s="139"/>
      <c r="J4" s="140"/>
      <c r="K4" s="187" t="s">
        <v>10</v>
      </c>
      <c r="L4" s="139"/>
      <c r="M4" s="140"/>
      <c r="N4" s="188" t="s">
        <v>11</v>
      </c>
      <c r="O4" s="139"/>
      <c r="P4" s="140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2.75" customHeight="1" x14ac:dyDescent="0.3">
      <c r="A5" s="157"/>
      <c r="B5" s="143"/>
      <c r="C5" s="143"/>
      <c r="D5" s="143"/>
      <c r="E5" s="192" t="s">
        <v>15</v>
      </c>
      <c r="F5" s="192" t="s">
        <v>16</v>
      </c>
      <c r="G5" s="192" t="s">
        <v>17</v>
      </c>
      <c r="H5" s="177" t="s">
        <v>15</v>
      </c>
      <c r="I5" s="177" t="s">
        <v>16</v>
      </c>
      <c r="J5" s="177" t="s">
        <v>17</v>
      </c>
      <c r="K5" s="192" t="s">
        <v>15</v>
      </c>
      <c r="L5" s="192" t="s">
        <v>16</v>
      </c>
      <c r="M5" s="192" t="s">
        <v>17</v>
      </c>
      <c r="N5" s="177" t="s">
        <v>15</v>
      </c>
      <c r="O5" s="177" t="s">
        <v>16</v>
      </c>
      <c r="P5" s="177" t="s">
        <v>17</v>
      </c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12" customHeight="1" x14ac:dyDescent="0.3">
      <c r="A6" s="15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12" customHeight="1" x14ac:dyDescent="0.3">
      <c r="A7" s="160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20.25" customHeight="1" x14ac:dyDescent="0.3">
      <c r="A8" s="79">
        <v>1</v>
      </c>
      <c r="B8" s="124" t="s">
        <v>79</v>
      </c>
      <c r="C8" s="79"/>
      <c r="D8" s="79" t="s">
        <v>21</v>
      </c>
      <c r="E8" s="125"/>
      <c r="F8" s="125">
        <v>15</v>
      </c>
      <c r="G8" s="126">
        <v>2</v>
      </c>
      <c r="H8" s="127"/>
      <c r="I8" s="127"/>
      <c r="J8" s="128"/>
      <c r="K8" s="125"/>
      <c r="L8" s="125">
        <v>15</v>
      </c>
      <c r="M8" s="126">
        <v>2</v>
      </c>
      <c r="N8" s="127"/>
      <c r="O8" s="127"/>
      <c r="P8" s="128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25.5" customHeight="1" x14ac:dyDescent="0.3">
      <c r="A9" s="79">
        <v>2</v>
      </c>
      <c r="B9" s="124" t="s">
        <v>80</v>
      </c>
      <c r="C9" s="79"/>
      <c r="D9" s="79" t="s">
        <v>21</v>
      </c>
      <c r="E9" s="125"/>
      <c r="F9" s="125"/>
      <c r="G9" s="126"/>
      <c r="H9" s="127"/>
      <c r="I9" s="127">
        <v>15</v>
      </c>
      <c r="J9" s="128">
        <v>2</v>
      </c>
      <c r="K9" s="125"/>
      <c r="L9" s="125"/>
      <c r="M9" s="126"/>
      <c r="N9" s="127"/>
      <c r="O9" s="127">
        <v>15</v>
      </c>
      <c r="P9" s="128">
        <v>2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24" customHeight="1" x14ac:dyDescent="0.3">
      <c r="A10" s="79">
        <v>3</v>
      </c>
      <c r="B10" s="124" t="s">
        <v>81</v>
      </c>
      <c r="C10" s="79"/>
      <c r="D10" s="79" t="s">
        <v>21</v>
      </c>
      <c r="E10" s="125"/>
      <c r="F10" s="125">
        <v>15</v>
      </c>
      <c r="G10" s="126">
        <v>2</v>
      </c>
      <c r="H10" s="127"/>
      <c r="I10" s="127">
        <v>15</v>
      </c>
      <c r="J10" s="128">
        <v>2</v>
      </c>
      <c r="K10" s="125"/>
      <c r="L10" s="125">
        <v>15</v>
      </c>
      <c r="M10" s="126">
        <v>2</v>
      </c>
      <c r="N10" s="127"/>
      <c r="O10" s="127">
        <v>15</v>
      </c>
      <c r="P10" s="128">
        <v>2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21.75" customHeight="1" x14ac:dyDescent="0.3">
      <c r="A11" s="79">
        <v>4</v>
      </c>
      <c r="B11" s="124" t="s">
        <v>82</v>
      </c>
      <c r="C11" s="79"/>
      <c r="D11" s="79" t="s">
        <v>21</v>
      </c>
      <c r="E11" s="125"/>
      <c r="F11" s="125">
        <v>15</v>
      </c>
      <c r="G11" s="126">
        <v>2</v>
      </c>
      <c r="H11" s="127"/>
      <c r="I11" s="127">
        <v>15</v>
      </c>
      <c r="J11" s="128">
        <v>2</v>
      </c>
      <c r="K11" s="125"/>
      <c r="L11" s="125">
        <v>15</v>
      </c>
      <c r="M11" s="126">
        <v>2</v>
      </c>
      <c r="N11" s="127"/>
      <c r="O11" s="127">
        <v>15</v>
      </c>
      <c r="P11" s="128">
        <v>2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21" customHeight="1" x14ac:dyDescent="0.3">
      <c r="A12" s="79">
        <v>5</v>
      </c>
      <c r="B12" s="124" t="s">
        <v>83</v>
      </c>
      <c r="C12" s="79"/>
      <c r="D12" s="79" t="s">
        <v>21</v>
      </c>
      <c r="E12" s="125"/>
      <c r="F12" s="125"/>
      <c r="G12" s="126"/>
      <c r="H12" s="127"/>
      <c r="I12" s="127">
        <v>15</v>
      </c>
      <c r="J12" s="128">
        <v>2</v>
      </c>
      <c r="K12" s="125"/>
      <c r="L12" s="125"/>
      <c r="M12" s="126"/>
      <c r="N12" s="127"/>
      <c r="O12" s="127">
        <v>15</v>
      </c>
      <c r="P12" s="128">
        <v>2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25.5" customHeight="1" x14ac:dyDescent="0.3">
      <c r="A13" s="79">
        <v>6</v>
      </c>
      <c r="B13" s="124" t="s">
        <v>84</v>
      </c>
      <c r="C13" s="79"/>
      <c r="D13" s="79" t="s">
        <v>21</v>
      </c>
      <c r="E13" s="125"/>
      <c r="F13" s="125">
        <v>15</v>
      </c>
      <c r="G13" s="126">
        <v>2</v>
      </c>
      <c r="H13" s="127"/>
      <c r="I13" s="127">
        <v>15</v>
      </c>
      <c r="J13" s="128">
        <v>2</v>
      </c>
      <c r="K13" s="125"/>
      <c r="L13" s="125">
        <v>15</v>
      </c>
      <c r="M13" s="126">
        <v>2</v>
      </c>
      <c r="N13" s="127"/>
      <c r="O13" s="127">
        <v>15</v>
      </c>
      <c r="P13" s="128">
        <v>2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25.5" customHeight="1" x14ac:dyDescent="0.3">
      <c r="A14" s="79">
        <v>7</v>
      </c>
      <c r="B14" s="124" t="s">
        <v>85</v>
      </c>
      <c r="C14" s="79"/>
      <c r="D14" s="79" t="s">
        <v>21</v>
      </c>
      <c r="E14" s="125"/>
      <c r="F14" s="125">
        <v>15</v>
      </c>
      <c r="G14" s="126">
        <v>2</v>
      </c>
      <c r="H14" s="127"/>
      <c r="I14" s="127">
        <v>15</v>
      </c>
      <c r="J14" s="128">
        <v>2</v>
      </c>
      <c r="K14" s="125"/>
      <c r="L14" s="125">
        <v>15</v>
      </c>
      <c r="M14" s="126">
        <v>2</v>
      </c>
      <c r="N14" s="127"/>
      <c r="O14" s="127">
        <v>15</v>
      </c>
      <c r="P14" s="128">
        <v>2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8.75" customHeight="1" x14ac:dyDescent="0.3">
      <c r="A15" s="79">
        <v>8</v>
      </c>
      <c r="B15" s="124" t="s">
        <v>86</v>
      </c>
      <c r="C15" s="129"/>
      <c r="D15" s="130" t="s">
        <v>21</v>
      </c>
      <c r="E15" s="125"/>
      <c r="F15" s="125"/>
      <c r="G15" s="126"/>
      <c r="H15" s="127"/>
      <c r="I15" s="127"/>
      <c r="J15" s="128"/>
      <c r="K15" s="125"/>
      <c r="L15" s="125"/>
      <c r="M15" s="126"/>
      <c r="N15" s="127"/>
      <c r="O15" s="127">
        <v>15</v>
      </c>
      <c r="P15" s="128">
        <v>2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18" customHeight="1" x14ac:dyDescent="0.3">
      <c r="A16" s="79">
        <v>9</v>
      </c>
      <c r="B16" s="124" t="s">
        <v>87</v>
      </c>
      <c r="C16" s="79"/>
      <c r="D16" s="79" t="s">
        <v>21</v>
      </c>
      <c r="E16" s="125"/>
      <c r="F16" s="125"/>
      <c r="G16" s="126"/>
      <c r="H16" s="127"/>
      <c r="I16" s="127"/>
      <c r="J16" s="128"/>
      <c r="K16" s="125"/>
      <c r="L16" s="125">
        <v>15</v>
      </c>
      <c r="M16" s="126">
        <v>2</v>
      </c>
      <c r="N16" s="127"/>
      <c r="O16" s="127"/>
      <c r="P16" s="128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21" customHeight="1" x14ac:dyDescent="0.3">
      <c r="A17" s="79">
        <v>10</v>
      </c>
      <c r="B17" s="124" t="s">
        <v>88</v>
      </c>
      <c r="C17" s="79"/>
      <c r="D17" s="79" t="s">
        <v>21</v>
      </c>
      <c r="E17" s="125"/>
      <c r="F17" s="125">
        <v>15</v>
      </c>
      <c r="G17" s="126">
        <v>2</v>
      </c>
      <c r="H17" s="127"/>
      <c r="I17" s="127"/>
      <c r="J17" s="128"/>
      <c r="K17" s="125"/>
      <c r="L17" s="125"/>
      <c r="M17" s="126"/>
      <c r="N17" s="127"/>
      <c r="O17" s="127"/>
      <c r="P17" s="128"/>
      <c r="Q17" s="123"/>
      <c r="R17" s="123"/>
      <c r="S17" s="123" t="s">
        <v>98</v>
      </c>
      <c r="T17" s="123"/>
      <c r="U17" s="123"/>
      <c r="V17" s="123"/>
      <c r="W17" s="123"/>
      <c r="X17" s="123"/>
      <c r="Y17" s="123"/>
      <c r="Z17" s="123"/>
    </row>
    <row r="18" spans="1:26" ht="21.75" customHeight="1" x14ac:dyDescent="0.3">
      <c r="A18" s="79">
        <v>11</v>
      </c>
      <c r="B18" s="124" t="s">
        <v>89</v>
      </c>
      <c r="C18" s="79"/>
      <c r="D18" s="79" t="s">
        <v>21</v>
      </c>
      <c r="E18" s="125"/>
      <c r="F18" s="125"/>
      <c r="G18" s="126"/>
      <c r="H18" s="127"/>
      <c r="I18" s="127">
        <v>15</v>
      </c>
      <c r="J18" s="128">
        <v>2</v>
      </c>
      <c r="K18" s="125"/>
      <c r="L18" s="125"/>
      <c r="M18" s="126"/>
      <c r="N18" s="127"/>
      <c r="O18" s="127"/>
      <c r="P18" s="128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37.5" customHeight="1" x14ac:dyDescent="0.3">
      <c r="A19" s="79">
        <v>12</v>
      </c>
      <c r="B19" s="124" t="s">
        <v>90</v>
      </c>
      <c r="C19" s="131"/>
      <c r="D19" s="79" t="s">
        <v>21</v>
      </c>
      <c r="E19" s="132"/>
      <c r="F19" s="125">
        <v>15</v>
      </c>
      <c r="G19" s="133">
        <v>2</v>
      </c>
      <c r="H19" s="134"/>
      <c r="I19" s="127">
        <v>15</v>
      </c>
      <c r="J19" s="128">
        <v>2</v>
      </c>
      <c r="K19" s="132"/>
      <c r="L19" s="125">
        <v>15</v>
      </c>
      <c r="M19" s="126">
        <v>2</v>
      </c>
      <c r="N19" s="134"/>
      <c r="O19" s="127">
        <v>15</v>
      </c>
      <c r="P19" s="128">
        <v>2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33" customHeight="1" x14ac:dyDescent="0.3">
      <c r="A20" s="79">
        <v>13</v>
      </c>
      <c r="B20" s="124" t="s">
        <v>91</v>
      </c>
      <c r="C20" s="79"/>
      <c r="D20" s="79" t="s">
        <v>21</v>
      </c>
      <c r="E20" s="125"/>
      <c r="F20" s="125">
        <v>15</v>
      </c>
      <c r="G20" s="126">
        <v>2</v>
      </c>
      <c r="H20" s="127"/>
      <c r="I20" s="127">
        <v>15</v>
      </c>
      <c r="J20" s="128">
        <v>2</v>
      </c>
      <c r="K20" s="125"/>
      <c r="L20" s="125">
        <v>15</v>
      </c>
      <c r="M20" s="126">
        <v>2</v>
      </c>
      <c r="N20" s="127"/>
      <c r="O20" s="127">
        <v>15</v>
      </c>
      <c r="P20" s="128">
        <v>2</v>
      </c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26.25" customHeight="1" x14ac:dyDescent="0.3">
      <c r="A21" s="79">
        <v>14</v>
      </c>
      <c r="B21" s="124" t="s">
        <v>92</v>
      </c>
      <c r="C21" s="79"/>
      <c r="D21" s="79" t="s">
        <v>21</v>
      </c>
      <c r="E21" s="125"/>
      <c r="F21" s="125">
        <v>15</v>
      </c>
      <c r="G21" s="126">
        <v>2</v>
      </c>
      <c r="H21" s="127"/>
      <c r="I21" s="127">
        <v>15</v>
      </c>
      <c r="J21" s="128">
        <v>2</v>
      </c>
      <c r="K21" s="125"/>
      <c r="L21" s="125">
        <v>15</v>
      </c>
      <c r="M21" s="126">
        <v>2</v>
      </c>
      <c r="N21" s="127"/>
      <c r="O21" s="127">
        <v>15</v>
      </c>
      <c r="P21" s="128">
        <v>2</v>
      </c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33" customHeight="1" x14ac:dyDescent="0.3">
      <c r="A22" s="79">
        <v>15</v>
      </c>
      <c r="B22" s="124" t="s">
        <v>93</v>
      </c>
      <c r="C22" s="79"/>
      <c r="D22" s="79" t="s">
        <v>21</v>
      </c>
      <c r="E22" s="125"/>
      <c r="F22" s="125">
        <v>15</v>
      </c>
      <c r="G22" s="126">
        <v>2</v>
      </c>
      <c r="H22" s="127"/>
      <c r="I22" s="127">
        <v>15</v>
      </c>
      <c r="J22" s="128">
        <v>2</v>
      </c>
      <c r="K22" s="125"/>
      <c r="L22" s="125">
        <v>15</v>
      </c>
      <c r="M22" s="126">
        <v>2</v>
      </c>
      <c r="N22" s="127"/>
      <c r="O22" s="127">
        <v>15</v>
      </c>
      <c r="P22" s="128">
        <v>2</v>
      </c>
      <c r="Q22" s="123"/>
      <c r="R22" s="123"/>
      <c r="S22" s="123" t="s">
        <v>98</v>
      </c>
      <c r="T22" s="123"/>
      <c r="U22" s="123"/>
      <c r="V22" s="123"/>
      <c r="W22" s="123"/>
      <c r="X22" s="123"/>
      <c r="Y22" s="123"/>
      <c r="Z22" s="123"/>
    </row>
    <row r="23" spans="1:26" ht="26.25" customHeight="1" x14ac:dyDescent="0.3">
      <c r="A23" s="79">
        <v>16</v>
      </c>
      <c r="B23" s="124" t="s">
        <v>94</v>
      </c>
      <c r="C23" s="79"/>
      <c r="D23" s="79" t="s">
        <v>21</v>
      </c>
      <c r="E23" s="125"/>
      <c r="F23" s="125">
        <v>15</v>
      </c>
      <c r="G23" s="126">
        <v>2</v>
      </c>
      <c r="H23" s="127"/>
      <c r="I23" s="127">
        <v>15</v>
      </c>
      <c r="J23" s="128">
        <v>2</v>
      </c>
      <c r="K23" s="125"/>
      <c r="L23" s="125">
        <v>15</v>
      </c>
      <c r="M23" s="126">
        <v>2</v>
      </c>
      <c r="N23" s="127"/>
      <c r="O23" s="127">
        <v>15</v>
      </c>
      <c r="P23" s="128">
        <v>2</v>
      </c>
      <c r="Q23" s="123"/>
      <c r="R23" s="123"/>
      <c r="S23" s="123" t="s">
        <v>98</v>
      </c>
      <c r="T23" s="123"/>
      <c r="U23" s="123"/>
      <c r="V23" s="123"/>
      <c r="W23" s="123"/>
      <c r="X23" s="123"/>
      <c r="Y23" s="123"/>
      <c r="Z23" s="123"/>
    </row>
    <row r="24" spans="1:26" ht="12.75" customHeight="1" x14ac:dyDescent="0.3">
      <c r="A24" s="123"/>
      <c r="B24" s="135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49.5" customHeight="1" x14ac:dyDescent="0.3">
      <c r="A25" s="123"/>
      <c r="B25" s="136" t="s">
        <v>95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87.75" customHeight="1" x14ac:dyDescent="0.3">
      <c r="A26" s="123"/>
      <c r="B26" s="137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12.75" customHeight="1" x14ac:dyDescent="0.3">
      <c r="A27" s="123"/>
      <c r="B27" s="135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12.75" customHeight="1" x14ac:dyDescent="0.3">
      <c r="A28" s="123"/>
      <c r="B28" s="135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12.75" customHeight="1" x14ac:dyDescent="0.3">
      <c r="A29" s="123"/>
      <c r="B29" s="135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12.75" customHeight="1" x14ac:dyDescent="0.3">
      <c r="A30" s="123"/>
      <c r="B30" s="135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2.75" customHeight="1" x14ac:dyDescent="0.3">
      <c r="A31" s="123"/>
      <c r="B31" s="13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12.75" customHeight="1" x14ac:dyDescent="0.3">
      <c r="A32" s="123"/>
      <c r="B32" s="13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2.75" customHeight="1" x14ac:dyDescent="0.3">
      <c r="A33" s="123"/>
      <c r="B33" s="135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2.75" customHeight="1" x14ac:dyDescent="0.3">
      <c r="A34" s="123"/>
      <c r="B34" s="135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2.75" customHeight="1" x14ac:dyDescent="0.3">
      <c r="A35" s="123"/>
      <c r="B35" s="135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12.75" customHeight="1" x14ac:dyDescent="0.3">
      <c r="A36" s="123"/>
      <c r="B36" s="135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12.75" customHeight="1" x14ac:dyDescent="0.3">
      <c r="A37" s="123"/>
      <c r="B37" s="135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12.75" customHeight="1" x14ac:dyDescent="0.3">
      <c r="A38" s="123"/>
      <c r="B38" s="13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12.75" customHeight="1" x14ac:dyDescent="0.3">
      <c r="A39" s="123"/>
      <c r="B39" s="135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2.75" customHeight="1" x14ac:dyDescent="0.3">
      <c r="A40" s="123"/>
      <c r="B40" s="13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2.75" customHeight="1" x14ac:dyDescent="0.3">
      <c r="A41" s="123"/>
      <c r="B41" s="135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2.75" customHeight="1" x14ac:dyDescent="0.3">
      <c r="A42" s="123"/>
      <c r="B42" s="135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12.75" customHeight="1" x14ac:dyDescent="0.3">
      <c r="A43" s="123"/>
      <c r="B43" s="135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2.75" customHeight="1" x14ac:dyDescent="0.3">
      <c r="A44" s="123"/>
      <c r="B44" s="135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2.75" customHeight="1" x14ac:dyDescent="0.3">
      <c r="A45" s="123"/>
      <c r="B45" s="135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2.75" customHeight="1" x14ac:dyDescent="0.3">
      <c r="A46" s="123"/>
      <c r="B46" s="13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2.75" customHeight="1" x14ac:dyDescent="0.3">
      <c r="A47" s="123"/>
      <c r="B47" s="135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12.75" customHeight="1" x14ac:dyDescent="0.3">
      <c r="A48" s="123"/>
      <c r="B48" s="135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2.75" customHeight="1" x14ac:dyDescent="0.3">
      <c r="A49" s="123"/>
      <c r="B49" s="13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12.75" customHeight="1" x14ac:dyDescent="0.3">
      <c r="A50" s="123"/>
      <c r="B50" s="135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2.75" customHeight="1" x14ac:dyDescent="0.3">
      <c r="A51" s="123"/>
      <c r="B51" s="13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2.75" customHeight="1" x14ac:dyDescent="0.3">
      <c r="A52" s="123"/>
      <c r="B52" s="13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2.75" customHeight="1" x14ac:dyDescent="0.3">
      <c r="A53" s="123"/>
      <c r="B53" s="135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2.75" customHeight="1" x14ac:dyDescent="0.3">
      <c r="A54" s="123"/>
      <c r="B54" s="135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2.75" customHeight="1" x14ac:dyDescent="0.3">
      <c r="A55" s="123"/>
      <c r="B55" s="135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2.75" customHeight="1" x14ac:dyDescent="0.3">
      <c r="A56" s="123"/>
      <c r="B56" s="135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2.75" customHeight="1" x14ac:dyDescent="0.3">
      <c r="A57" s="123"/>
      <c r="B57" s="135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2.75" customHeight="1" x14ac:dyDescent="0.3">
      <c r="A58" s="123"/>
      <c r="B58" s="135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2.75" customHeight="1" x14ac:dyDescent="0.3">
      <c r="A59" s="123"/>
      <c r="B59" s="135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2.75" customHeight="1" x14ac:dyDescent="0.3">
      <c r="A60" s="123"/>
      <c r="B60" s="135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2.75" customHeight="1" x14ac:dyDescent="0.3">
      <c r="A61" s="123"/>
      <c r="B61" s="135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2.75" customHeight="1" x14ac:dyDescent="0.3">
      <c r="A62" s="123"/>
      <c r="B62" s="135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2.75" customHeight="1" x14ac:dyDescent="0.3">
      <c r="A63" s="123"/>
      <c r="B63" s="135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2.75" customHeight="1" x14ac:dyDescent="0.3">
      <c r="A64" s="123"/>
      <c r="B64" s="135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2.75" customHeight="1" x14ac:dyDescent="0.3">
      <c r="A65" s="123"/>
      <c r="B65" s="135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2.75" customHeight="1" x14ac:dyDescent="0.3">
      <c r="A66" s="123"/>
      <c r="B66" s="13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2.75" customHeight="1" x14ac:dyDescent="0.3">
      <c r="A67" s="123"/>
      <c r="B67" s="135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2.75" customHeight="1" x14ac:dyDescent="0.3">
      <c r="A68" s="123"/>
      <c r="B68" s="135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2.75" customHeight="1" x14ac:dyDescent="0.3">
      <c r="A69" s="123"/>
      <c r="B69" s="13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2.75" customHeight="1" x14ac:dyDescent="0.3">
      <c r="A70" s="123"/>
      <c r="B70" s="135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2.75" customHeight="1" x14ac:dyDescent="0.3">
      <c r="A71" s="123"/>
      <c r="B71" s="135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2.75" customHeight="1" x14ac:dyDescent="0.3">
      <c r="A72" s="123"/>
      <c r="B72" s="135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2.75" customHeight="1" x14ac:dyDescent="0.3">
      <c r="A73" s="123"/>
      <c r="B73" s="135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2.75" customHeight="1" x14ac:dyDescent="0.3">
      <c r="A74" s="123"/>
      <c r="B74" s="135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2.75" customHeight="1" x14ac:dyDescent="0.3">
      <c r="A75" s="123"/>
      <c r="B75" s="135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2.75" customHeight="1" x14ac:dyDescent="0.3">
      <c r="A76" s="123"/>
      <c r="B76" s="135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2.75" customHeight="1" x14ac:dyDescent="0.3">
      <c r="A77" s="123"/>
      <c r="B77" s="135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2.75" customHeight="1" x14ac:dyDescent="0.3">
      <c r="A78" s="123"/>
      <c r="B78" s="135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2.75" customHeight="1" x14ac:dyDescent="0.3">
      <c r="A79" s="123"/>
      <c r="B79" s="135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2.75" customHeight="1" x14ac:dyDescent="0.3">
      <c r="A80" s="123"/>
      <c r="B80" s="135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2.75" customHeight="1" x14ac:dyDescent="0.3">
      <c r="A81" s="123"/>
      <c r="B81" s="135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2.75" customHeight="1" x14ac:dyDescent="0.3">
      <c r="A82" s="123"/>
      <c r="B82" s="135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2.75" customHeight="1" x14ac:dyDescent="0.3">
      <c r="A83" s="123"/>
      <c r="B83" s="135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2.75" customHeight="1" x14ac:dyDescent="0.3">
      <c r="A84" s="123"/>
      <c r="B84" s="135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2.75" customHeight="1" x14ac:dyDescent="0.3">
      <c r="A85" s="123"/>
      <c r="B85" s="135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2.75" customHeight="1" x14ac:dyDescent="0.3">
      <c r="A86" s="123"/>
      <c r="B86" s="135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2.75" customHeight="1" x14ac:dyDescent="0.3">
      <c r="A87" s="123"/>
      <c r="B87" s="135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2.75" customHeight="1" x14ac:dyDescent="0.3">
      <c r="A88" s="123"/>
      <c r="B88" s="135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2.75" customHeight="1" x14ac:dyDescent="0.3">
      <c r="A89" s="123"/>
      <c r="B89" s="135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2.75" customHeight="1" x14ac:dyDescent="0.3">
      <c r="A90" s="123"/>
      <c r="B90" s="135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2.75" customHeight="1" x14ac:dyDescent="0.3">
      <c r="A91" s="123"/>
      <c r="B91" s="135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2.75" customHeight="1" x14ac:dyDescent="0.3">
      <c r="A92" s="123"/>
      <c r="B92" s="135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2.75" customHeight="1" x14ac:dyDescent="0.3">
      <c r="A93" s="123"/>
      <c r="B93" s="135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2.75" customHeight="1" x14ac:dyDescent="0.3">
      <c r="A94" s="123"/>
      <c r="B94" s="135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2.75" customHeight="1" x14ac:dyDescent="0.3">
      <c r="A95" s="123"/>
      <c r="B95" s="135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2.75" customHeight="1" x14ac:dyDescent="0.3">
      <c r="A96" s="123"/>
      <c r="B96" s="135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2.75" customHeight="1" x14ac:dyDescent="0.3">
      <c r="A97" s="123"/>
      <c r="B97" s="13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2.75" customHeight="1" x14ac:dyDescent="0.3">
      <c r="A98" s="123"/>
      <c r="B98" s="135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2.75" customHeight="1" x14ac:dyDescent="0.3">
      <c r="A99" s="123"/>
      <c r="B99" s="135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2.75" customHeight="1" x14ac:dyDescent="0.3">
      <c r="A100" s="123"/>
      <c r="B100" s="135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2.75" customHeight="1" x14ac:dyDescent="0.3">
      <c r="A101" s="123"/>
      <c r="B101" s="135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2.75" customHeight="1" x14ac:dyDescent="0.3">
      <c r="A102" s="123"/>
      <c r="B102" s="135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2.75" customHeight="1" x14ac:dyDescent="0.3">
      <c r="A103" s="123"/>
      <c r="B103" s="135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2.75" customHeight="1" x14ac:dyDescent="0.3">
      <c r="A104" s="123"/>
      <c r="B104" s="135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2.75" customHeight="1" x14ac:dyDescent="0.3">
      <c r="A105" s="123"/>
      <c r="B105" s="135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2.75" customHeight="1" x14ac:dyDescent="0.3">
      <c r="A106" s="123"/>
      <c r="B106" s="135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2.75" customHeight="1" x14ac:dyDescent="0.3">
      <c r="A107" s="123"/>
      <c r="B107" s="135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2.75" customHeight="1" x14ac:dyDescent="0.3">
      <c r="A108" s="123"/>
      <c r="B108" s="135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2.75" customHeight="1" x14ac:dyDescent="0.3">
      <c r="A109" s="123"/>
      <c r="B109" s="135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2.75" customHeight="1" x14ac:dyDescent="0.3">
      <c r="A110" s="123"/>
      <c r="B110" s="13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2.75" customHeight="1" x14ac:dyDescent="0.3">
      <c r="A111" s="123"/>
      <c r="B111" s="13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2.75" customHeight="1" x14ac:dyDescent="0.3">
      <c r="A112" s="123"/>
      <c r="B112" s="135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2.75" customHeight="1" x14ac:dyDescent="0.3">
      <c r="A113" s="123"/>
      <c r="B113" s="135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2.75" customHeight="1" x14ac:dyDescent="0.3">
      <c r="A114" s="123"/>
      <c r="B114" s="135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2.75" customHeight="1" x14ac:dyDescent="0.3">
      <c r="A115" s="123"/>
      <c r="B115" s="135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2.75" customHeight="1" x14ac:dyDescent="0.3">
      <c r="A116" s="123"/>
      <c r="B116" s="135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2.75" customHeight="1" x14ac:dyDescent="0.3">
      <c r="A117" s="123"/>
      <c r="B117" s="135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2.75" customHeight="1" x14ac:dyDescent="0.3">
      <c r="A118" s="123"/>
      <c r="B118" s="135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2.75" customHeight="1" x14ac:dyDescent="0.3">
      <c r="A119" s="123"/>
      <c r="B119" s="135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2.75" customHeight="1" x14ac:dyDescent="0.3">
      <c r="A120" s="123"/>
      <c r="B120" s="135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2.75" customHeight="1" x14ac:dyDescent="0.3">
      <c r="A121" s="123"/>
      <c r="B121" s="135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2.75" customHeight="1" x14ac:dyDescent="0.3">
      <c r="A122" s="123"/>
      <c r="B122" s="135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2.75" customHeight="1" x14ac:dyDescent="0.3">
      <c r="A123" s="123"/>
      <c r="B123" s="135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2.75" customHeight="1" x14ac:dyDescent="0.3">
      <c r="A124" s="123"/>
      <c r="B124" s="135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2.75" customHeight="1" x14ac:dyDescent="0.3">
      <c r="A125" s="123"/>
      <c r="B125" s="135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2.75" customHeight="1" x14ac:dyDescent="0.3">
      <c r="A126" s="123"/>
      <c r="B126" s="135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2.75" customHeight="1" x14ac:dyDescent="0.3">
      <c r="A127" s="123"/>
      <c r="B127" s="135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2.75" customHeight="1" x14ac:dyDescent="0.3">
      <c r="A128" s="123"/>
      <c r="B128" s="135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2.75" customHeight="1" x14ac:dyDescent="0.3">
      <c r="A129" s="123"/>
      <c r="B129" s="135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2.75" customHeight="1" x14ac:dyDescent="0.3">
      <c r="A130" s="123"/>
      <c r="B130" s="135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2.75" customHeight="1" x14ac:dyDescent="0.3">
      <c r="A131" s="123"/>
      <c r="B131" s="135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2.75" customHeight="1" x14ac:dyDescent="0.3">
      <c r="A132" s="123"/>
      <c r="B132" s="135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2.75" customHeight="1" x14ac:dyDescent="0.3">
      <c r="A133" s="123"/>
      <c r="B133" s="135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2.75" customHeight="1" x14ac:dyDescent="0.3">
      <c r="A134" s="123"/>
      <c r="B134" s="135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2.75" customHeight="1" x14ac:dyDescent="0.3">
      <c r="A135" s="123"/>
      <c r="B135" s="135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2.75" customHeight="1" x14ac:dyDescent="0.3">
      <c r="A136" s="123"/>
      <c r="B136" s="135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2.75" customHeight="1" x14ac:dyDescent="0.3">
      <c r="A137" s="123"/>
      <c r="B137" s="135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2.75" customHeight="1" x14ac:dyDescent="0.3">
      <c r="A138" s="123"/>
      <c r="B138" s="135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2.75" customHeight="1" x14ac:dyDescent="0.3">
      <c r="A139" s="123"/>
      <c r="B139" s="135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2.75" customHeight="1" x14ac:dyDescent="0.3">
      <c r="A140" s="123"/>
      <c r="B140" s="135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2.75" customHeight="1" x14ac:dyDescent="0.3">
      <c r="A141" s="123"/>
      <c r="B141" s="135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2.75" customHeight="1" x14ac:dyDescent="0.3">
      <c r="A142" s="123"/>
      <c r="B142" s="135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2.75" customHeight="1" x14ac:dyDescent="0.3">
      <c r="A143" s="123"/>
      <c r="B143" s="135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2.75" customHeight="1" x14ac:dyDescent="0.3">
      <c r="A144" s="123"/>
      <c r="B144" s="135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2.75" customHeight="1" x14ac:dyDescent="0.3">
      <c r="A145" s="123"/>
      <c r="B145" s="135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2.75" customHeight="1" x14ac:dyDescent="0.3">
      <c r="A146" s="123"/>
      <c r="B146" s="135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2.75" customHeight="1" x14ac:dyDescent="0.3">
      <c r="A147" s="123"/>
      <c r="B147" s="135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2.75" customHeight="1" x14ac:dyDescent="0.3">
      <c r="A148" s="123"/>
      <c r="B148" s="135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2.75" customHeight="1" x14ac:dyDescent="0.3">
      <c r="A149" s="123"/>
      <c r="B149" s="135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2.75" customHeight="1" x14ac:dyDescent="0.3">
      <c r="A150" s="123"/>
      <c r="B150" s="135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2.75" customHeight="1" x14ac:dyDescent="0.3">
      <c r="A151" s="123"/>
      <c r="B151" s="135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2.75" customHeight="1" x14ac:dyDescent="0.3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3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3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3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3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3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3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3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3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3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3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3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3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3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3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3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3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3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3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3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3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3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3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3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3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3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3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3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3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3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3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3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3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3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3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3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3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3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3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3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3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3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3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3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3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3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3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3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3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3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3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3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3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3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3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3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3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3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3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3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3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3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3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3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3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3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3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2.75" customHeight="1" x14ac:dyDescent="0.3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2.75" customHeight="1" x14ac:dyDescent="0.3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2.75" customHeight="1" x14ac:dyDescent="0.3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2.75" customHeight="1" x14ac:dyDescent="0.3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2.75" customHeight="1" x14ac:dyDescent="0.3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 x14ac:dyDescent="0.3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 x14ac:dyDescent="0.3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 x14ac:dyDescent="0.3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 x14ac:dyDescent="0.3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 x14ac:dyDescent="0.3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 x14ac:dyDescent="0.3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 x14ac:dyDescent="0.3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 x14ac:dyDescent="0.3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 x14ac:dyDescent="0.3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 x14ac:dyDescent="0.3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 x14ac:dyDescent="0.3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 x14ac:dyDescent="0.3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 x14ac:dyDescent="0.3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 x14ac:dyDescent="0.3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 x14ac:dyDescent="0.3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 x14ac:dyDescent="0.3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 x14ac:dyDescent="0.3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 x14ac:dyDescent="0.3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 x14ac:dyDescent="0.3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 x14ac:dyDescent="0.3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 x14ac:dyDescent="0.3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 x14ac:dyDescent="0.3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 x14ac:dyDescent="0.3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 x14ac:dyDescent="0.3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 x14ac:dyDescent="0.3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 x14ac:dyDescent="0.3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 x14ac:dyDescent="0.3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 x14ac:dyDescent="0.3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 x14ac:dyDescent="0.3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 x14ac:dyDescent="0.3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 x14ac:dyDescent="0.3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 x14ac:dyDescent="0.3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 x14ac:dyDescent="0.3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 x14ac:dyDescent="0.3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 x14ac:dyDescent="0.3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 x14ac:dyDescent="0.3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 x14ac:dyDescent="0.3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 x14ac:dyDescent="0.3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 x14ac:dyDescent="0.3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 x14ac:dyDescent="0.3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 x14ac:dyDescent="0.3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 x14ac:dyDescent="0.3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 x14ac:dyDescent="0.3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 x14ac:dyDescent="0.3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 x14ac:dyDescent="0.3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 x14ac:dyDescent="0.3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 x14ac:dyDescent="0.3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 x14ac:dyDescent="0.3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 x14ac:dyDescent="0.3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 x14ac:dyDescent="0.3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 x14ac:dyDescent="0.3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 x14ac:dyDescent="0.3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 x14ac:dyDescent="0.3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 x14ac:dyDescent="0.3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 x14ac:dyDescent="0.3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 x14ac:dyDescent="0.3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 x14ac:dyDescent="0.3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 x14ac:dyDescent="0.3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 x14ac:dyDescent="0.3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 x14ac:dyDescent="0.3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 x14ac:dyDescent="0.3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3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 x14ac:dyDescent="0.3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 x14ac:dyDescent="0.3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 x14ac:dyDescent="0.3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 x14ac:dyDescent="0.3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 x14ac:dyDescent="0.3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 x14ac:dyDescent="0.3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 x14ac:dyDescent="0.3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 x14ac:dyDescent="0.3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 x14ac:dyDescent="0.3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 x14ac:dyDescent="0.3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 x14ac:dyDescent="0.3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 x14ac:dyDescent="0.3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 x14ac:dyDescent="0.3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 x14ac:dyDescent="0.3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 x14ac:dyDescent="0.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 x14ac:dyDescent="0.3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 x14ac:dyDescent="0.3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 x14ac:dyDescent="0.3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 x14ac:dyDescent="0.3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 x14ac:dyDescent="0.3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 x14ac:dyDescent="0.3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 x14ac:dyDescent="0.3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 x14ac:dyDescent="0.3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 x14ac:dyDescent="0.3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 x14ac:dyDescent="0.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 x14ac:dyDescent="0.3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 x14ac:dyDescent="0.3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 x14ac:dyDescent="0.3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 x14ac:dyDescent="0.3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 x14ac:dyDescent="0.3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 x14ac:dyDescent="0.3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 x14ac:dyDescent="0.3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 x14ac:dyDescent="0.3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 x14ac:dyDescent="0.3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 x14ac:dyDescent="0.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 x14ac:dyDescent="0.3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 x14ac:dyDescent="0.3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 x14ac:dyDescent="0.3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 x14ac:dyDescent="0.3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 x14ac:dyDescent="0.3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 x14ac:dyDescent="0.3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 x14ac:dyDescent="0.3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 x14ac:dyDescent="0.3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 x14ac:dyDescent="0.3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 x14ac:dyDescent="0.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 x14ac:dyDescent="0.3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 x14ac:dyDescent="0.3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 x14ac:dyDescent="0.3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 x14ac:dyDescent="0.3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 x14ac:dyDescent="0.3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 x14ac:dyDescent="0.3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 x14ac:dyDescent="0.3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 x14ac:dyDescent="0.3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 x14ac:dyDescent="0.3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 x14ac:dyDescent="0.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 x14ac:dyDescent="0.3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 x14ac:dyDescent="0.3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 x14ac:dyDescent="0.3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 x14ac:dyDescent="0.3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 x14ac:dyDescent="0.3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 x14ac:dyDescent="0.3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 x14ac:dyDescent="0.3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 x14ac:dyDescent="0.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 x14ac:dyDescent="0.3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 x14ac:dyDescent="0.3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 x14ac:dyDescent="0.3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 x14ac:dyDescent="0.3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 x14ac:dyDescent="0.3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 x14ac:dyDescent="0.3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 x14ac:dyDescent="0.3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 x14ac:dyDescent="0.3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 x14ac:dyDescent="0.3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 x14ac:dyDescent="0.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 x14ac:dyDescent="0.3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 x14ac:dyDescent="0.3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 x14ac:dyDescent="0.3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 x14ac:dyDescent="0.3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 x14ac:dyDescent="0.3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 x14ac:dyDescent="0.3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 x14ac:dyDescent="0.3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 x14ac:dyDescent="0.3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 x14ac:dyDescent="0.3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 x14ac:dyDescent="0.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 x14ac:dyDescent="0.3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 x14ac:dyDescent="0.3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 x14ac:dyDescent="0.3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 x14ac:dyDescent="0.3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 x14ac:dyDescent="0.3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 x14ac:dyDescent="0.3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 x14ac:dyDescent="0.3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 x14ac:dyDescent="0.3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 x14ac:dyDescent="0.3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 x14ac:dyDescent="0.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 x14ac:dyDescent="0.3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 x14ac:dyDescent="0.3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 x14ac:dyDescent="0.3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 x14ac:dyDescent="0.3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 x14ac:dyDescent="0.3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 x14ac:dyDescent="0.3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 x14ac:dyDescent="0.3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 x14ac:dyDescent="0.3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 x14ac:dyDescent="0.3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 x14ac:dyDescent="0.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 x14ac:dyDescent="0.3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 x14ac:dyDescent="0.3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 x14ac:dyDescent="0.3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 x14ac:dyDescent="0.3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 x14ac:dyDescent="0.3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 x14ac:dyDescent="0.3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 x14ac:dyDescent="0.3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 x14ac:dyDescent="0.3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 x14ac:dyDescent="0.3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 x14ac:dyDescent="0.3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 x14ac:dyDescent="0.3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 x14ac:dyDescent="0.3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 x14ac:dyDescent="0.3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 x14ac:dyDescent="0.3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 x14ac:dyDescent="0.3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 x14ac:dyDescent="0.3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 x14ac:dyDescent="0.3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 x14ac:dyDescent="0.3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 x14ac:dyDescent="0.3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 x14ac:dyDescent="0.3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 x14ac:dyDescent="0.3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 x14ac:dyDescent="0.3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 x14ac:dyDescent="0.3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 x14ac:dyDescent="0.3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 x14ac:dyDescent="0.3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 x14ac:dyDescent="0.3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 x14ac:dyDescent="0.3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 x14ac:dyDescent="0.3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 x14ac:dyDescent="0.3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 x14ac:dyDescent="0.3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 x14ac:dyDescent="0.3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 x14ac:dyDescent="0.3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 x14ac:dyDescent="0.3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 x14ac:dyDescent="0.3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 x14ac:dyDescent="0.3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 x14ac:dyDescent="0.3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 x14ac:dyDescent="0.3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 x14ac:dyDescent="0.3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 x14ac:dyDescent="0.3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 x14ac:dyDescent="0.3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 x14ac:dyDescent="0.3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 x14ac:dyDescent="0.3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 x14ac:dyDescent="0.3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 x14ac:dyDescent="0.3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 x14ac:dyDescent="0.3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 x14ac:dyDescent="0.3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 x14ac:dyDescent="0.3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 x14ac:dyDescent="0.3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 x14ac:dyDescent="0.3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 x14ac:dyDescent="0.3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 x14ac:dyDescent="0.3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 x14ac:dyDescent="0.3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 x14ac:dyDescent="0.3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 x14ac:dyDescent="0.3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 x14ac:dyDescent="0.3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 x14ac:dyDescent="0.3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 x14ac:dyDescent="0.3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 x14ac:dyDescent="0.3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 x14ac:dyDescent="0.3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 x14ac:dyDescent="0.3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 x14ac:dyDescent="0.3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 x14ac:dyDescent="0.3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 x14ac:dyDescent="0.3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 x14ac:dyDescent="0.3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 x14ac:dyDescent="0.3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 x14ac:dyDescent="0.3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 x14ac:dyDescent="0.3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 x14ac:dyDescent="0.3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 x14ac:dyDescent="0.3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 x14ac:dyDescent="0.3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 x14ac:dyDescent="0.3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 x14ac:dyDescent="0.3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 x14ac:dyDescent="0.3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 x14ac:dyDescent="0.3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 x14ac:dyDescent="0.3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 x14ac:dyDescent="0.3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 x14ac:dyDescent="0.3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 x14ac:dyDescent="0.3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 x14ac:dyDescent="0.3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 x14ac:dyDescent="0.3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 x14ac:dyDescent="0.3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 x14ac:dyDescent="0.3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 x14ac:dyDescent="0.3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 x14ac:dyDescent="0.3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 x14ac:dyDescent="0.3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 x14ac:dyDescent="0.3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 x14ac:dyDescent="0.3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 x14ac:dyDescent="0.3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 x14ac:dyDescent="0.3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 x14ac:dyDescent="0.3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 x14ac:dyDescent="0.3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 x14ac:dyDescent="0.3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 x14ac:dyDescent="0.3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 x14ac:dyDescent="0.3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 x14ac:dyDescent="0.3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 x14ac:dyDescent="0.3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 x14ac:dyDescent="0.3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 x14ac:dyDescent="0.3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 x14ac:dyDescent="0.3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 x14ac:dyDescent="0.3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 x14ac:dyDescent="0.3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 x14ac:dyDescent="0.3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 x14ac:dyDescent="0.3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 x14ac:dyDescent="0.3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 x14ac:dyDescent="0.3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 x14ac:dyDescent="0.3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 x14ac:dyDescent="0.3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 x14ac:dyDescent="0.3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 x14ac:dyDescent="0.3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 x14ac:dyDescent="0.3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 x14ac:dyDescent="0.3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 x14ac:dyDescent="0.3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 x14ac:dyDescent="0.3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 x14ac:dyDescent="0.3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 x14ac:dyDescent="0.3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 x14ac:dyDescent="0.3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 x14ac:dyDescent="0.3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 x14ac:dyDescent="0.3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 x14ac:dyDescent="0.3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 x14ac:dyDescent="0.3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 x14ac:dyDescent="0.3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 x14ac:dyDescent="0.3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 x14ac:dyDescent="0.3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 x14ac:dyDescent="0.3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 x14ac:dyDescent="0.3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 x14ac:dyDescent="0.3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 x14ac:dyDescent="0.3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 x14ac:dyDescent="0.3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 x14ac:dyDescent="0.3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 x14ac:dyDescent="0.3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 x14ac:dyDescent="0.3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 x14ac:dyDescent="0.3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 x14ac:dyDescent="0.3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 x14ac:dyDescent="0.3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 x14ac:dyDescent="0.3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 x14ac:dyDescent="0.3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 x14ac:dyDescent="0.3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 x14ac:dyDescent="0.3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 x14ac:dyDescent="0.3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 x14ac:dyDescent="0.3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 x14ac:dyDescent="0.3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 x14ac:dyDescent="0.3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 x14ac:dyDescent="0.3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 x14ac:dyDescent="0.3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 x14ac:dyDescent="0.3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 x14ac:dyDescent="0.3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 x14ac:dyDescent="0.3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 x14ac:dyDescent="0.3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 x14ac:dyDescent="0.3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 x14ac:dyDescent="0.3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 x14ac:dyDescent="0.3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 x14ac:dyDescent="0.3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 x14ac:dyDescent="0.3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 x14ac:dyDescent="0.3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 x14ac:dyDescent="0.3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 x14ac:dyDescent="0.3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 x14ac:dyDescent="0.3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 x14ac:dyDescent="0.3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 x14ac:dyDescent="0.3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 x14ac:dyDescent="0.3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 x14ac:dyDescent="0.3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 x14ac:dyDescent="0.3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 x14ac:dyDescent="0.3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 x14ac:dyDescent="0.3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 x14ac:dyDescent="0.3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 x14ac:dyDescent="0.3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 x14ac:dyDescent="0.3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 x14ac:dyDescent="0.3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 x14ac:dyDescent="0.3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 x14ac:dyDescent="0.3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 x14ac:dyDescent="0.3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 x14ac:dyDescent="0.3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 x14ac:dyDescent="0.3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 x14ac:dyDescent="0.3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 x14ac:dyDescent="0.3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 x14ac:dyDescent="0.3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 x14ac:dyDescent="0.3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 x14ac:dyDescent="0.3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 x14ac:dyDescent="0.3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 x14ac:dyDescent="0.3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 x14ac:dyDescent="0.3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 x14ac:dyDescent="0.3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 x14ac:dyDescent="0.3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 x14ac:dyDescent="0.3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 x14ac:dyDescent="0.3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 x14ac:dyDescent="0.3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 x14ac:dyDescent="0.3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 x14ac:dyDescent="0.3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 x14ac:dyDescent="0.3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 x14ac:dyDescent="0.3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 x14ac:dyDescent="0.3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 x14ac:dyDescent="0.3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 x14ac:dyDescent="0.3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 x14ac:dyDescent="0.3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 x14ac:dyDescent="0.3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 x14ac:dyDescent="0.3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 x14ac:dyDescent="0.3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 x14ac:dyDescent="0.3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 x14ac:dyDescent="0.3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 x14ac:dyDescent="0.3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 x14ac:dyDescent="0.3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 x14ac:dyDescent="0.3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 x14ac:dyDescent="0.3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 x14ac:dyDescent="0.3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 x14ac:dyDescent="0.3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 x14ac:dyDescent="0.3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 x14ac:dyDescent="0.3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 x14ac:dyDescent="0.3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 x14ac:dyDescent="0.3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 x14ac:dyDescent="0.3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 x14ac:dyDescent="0.3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 x14ac:dyDescent="0.3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 x14ac:dyDescent="0.3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 x14ac:dyDescent="0.3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 x14ac:dyDescent="0.3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 x14ac:dyDescent="0.3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 x14ac:dyDescent="0.3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 x14ac:dyDescent="0.3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 x14ac:dyDescent="0.3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 x14ac:dyDescent="0.3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 x14ac:dyDescent="0.3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 x14ac:dyDescent="0.3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 x14ac:dyDescent="0.3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 x14ac:dyDescent="0.3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 x14ac:dyDescent="0.3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 x14ac:dyDescent="0.3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 x14ac:dyDescent="0.3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 x14ac:dyDescent="0.3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 x14ac:dyDescent="0.3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 x14ac:dyDescent="0.3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 x14ac:dyDescent="0.3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 x14ac:dyDescent="0.3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 x14ac:dyDescent="0.3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 x14ac:dyDescent="0.3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 x14ac:dyDescent="0.3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 x14ac:dyDescent="0.3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 x14ac:dyDescent="0.3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 x14ac:dyDescent="0.3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 x14ac:dyDescent="0.3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 x14ac:dyDescent="0.3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 x14ac:dyDescent="0.3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 x14ac:dyDescent="0.3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 x14ac:dyDescent="0.3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 x14ac:dyDescent="0.3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 x14ac:dyDescent="0.3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 x14ac:dyDescent="0.3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 x14ac:dyDescent="0.3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 x14ac:dyDescent="0.3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 x14ac:dyDescent="0.3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 x14ac:dyDescent="0.3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 x14ac:dyDescent="0.3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 x14ac:dyDescent="0.3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 x14ac:dyDescent="0.3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 x14ac:dyDescent="0.3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 x14ac:dyDescent="0.3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 x14ac:dyDescent="0.3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 x14ac:dyDescent="0.3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 x14ac:dyDescent="0.3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 x14ac:dyDescent="0.3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 x14ac:dyDescent="0.3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 x14ac:dyDescent="0.3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 x14ac:dyDescent="0.3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 x14ac:dyDescent="0.3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 x14ac:dyDescent="0.3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 x14ac:dyDescent="0.3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 x14ac:dyDescent="0.3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 x14ac:dyDescent="0.3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 x14ac:dyDescent="0.3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 x14ac:dyDescent="0.3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 x14ac:dyDescent="0.3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 x14ac:dyDescent="0.3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 x14ac:dyDescent="0.3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 x14ac:dyDescent="0.3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 x14ac:dyDescent="0.3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 x14ac:dyDescent="0.3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 x14ac:dyDescent="0.3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 x14ac:dyDescent="0.3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 x14ac:dyDescent="0.3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 x14ac:dyDescent="0.3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 x14ac:dyDescent="0.3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 x14ac:dyDescent="0.3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 x14ac:dyDescent="0.3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 x14ac:dyDescent="0.3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 x14ac:dyDescent="0.3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 x14ac:dyDescent="0.3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 x14ac:dyDescent="0.3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 x14ac:dyDescent="0.3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 x14ac:dyDescent="0.3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 x14ac:dyDescent="0.3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 x14ac:dyDescent="0.3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 x14ac:dyDescent="0.3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 x14ac:dyDescent="0.3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 x14ac:dyDescent="0.3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 x14ac:dyDescent="0.3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 x14ac:dyDescent="0.3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 x14ac:dyDescent="0.3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 x14ac:dyDescent="0.3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 x14ac:dyDescent="0.3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 x14ac:dyDescent="0.3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 x14ac:dyDescent="0.3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 x14ac:dyDescent="0.3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 x14ac:dyDescent="0.3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 x14ac:dyDescent="0.3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 x14ac:dyDescent="0.3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 x14ac:dyDescent="0.3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 x14ac:dyDescent="0.3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 x14ac:dyDescent="0.3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 x14ac:dyDescent="0.3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 x14ac:dyDescent="0.3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 x14ac:dyDescent="0.3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 x14ac:dyDescent="0.3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 x14ac:dyDescent="0.3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 x14ac:dyDescent="0.3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 x14ac:dyDescent="0.3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 x14ac:dyDescent="0.3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 x14ac:dyDescent="0.3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 x14ac:dyDescent="0.3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 x14ac:dyDescent="0.3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 x14ac:dyDescent="0.3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 x14ac:dyDescent="0.3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 x14ac:dyDescent="0.3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 x14ac:dyDescent="0.3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 x14ac:dyDescent="0.3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 x14ac:dyDescent="0.3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 x14ac:dyDescent="0.3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 x14ac:dyDescent="0.3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 x14ac:dyDescent="0.3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 x14ac:dyDescent="0.3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 x14ac:dyDescent="0.3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 x14ac:dyDescent="0.3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 x14ac:dyDescent="0.3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 x14ac:dyDescent="0.3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 x14ac:dyDescent="0.3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 x14ac:dyDescent="0.3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 x14ac:dyDescent="0.3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 x14ac:dyDescent="0.3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 x14ac:dyDescent="0.3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 x14ac:dyDescent="0.3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 x14ac:dyDescent="0.3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 x14ac:dyDescent="0.3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 x14ac:dyDescent="0.3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 x14ac:dyDescent="0.3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 x14ac:dyDescent="0.3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 x14ac:dyDescent="0.3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 x14ac:dyDescent="0.3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 x14ac:dyDescent="0.3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 x14ac:dyDescent="0.3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 x14ac:dyDescent="0.3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 x14ac:dyDescent="0.3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 x14ac:dyDescent="0.3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 x14ac:dyDescent="0.3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 x14ac:dyDescent="0.3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 x14ac:dyDescent="0.3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 x14ac:dyDescent="0.3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 x14ac:dyDescent="0.3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 x14ac:dyDescent="0.3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 x14ac:dyDescent="0.3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 x14ac:dyDescent="0.3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 x14ac:dyDescent="0.3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 x14ac:dyDescent="0.3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 x14ac:dyDescent="0.3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 x14ac:dyDescent="0.3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 x14ac:dyDescent="0.3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 x14ac:dyDescent="0.3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 x14ac:dyDescent="0.3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 x14ac:dyDescent="0.3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 x14ac:dyDescent="0.3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 x14ac:dyDescent="0.3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 x14ac:dyDescent="0.3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 x14ac:dyDescent="0.3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 x14ac:dyDescent="0.3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 x14ac:dyDescent="0.3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 x14ac:dyDescent="0.3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 x14ac:dyDescent="0.3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 x14ac:dyDescent="0.3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 x14ac:dyDescent="0.3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 x14ac:dyDescent="0.3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 x14ac:dyDescent="0.3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 x14ac:dyDescent="0.3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 x14ac:dyDescent="0.3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 x14ac:dyDescent="0.3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 x14ac:dyDescent="0.3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 x14ac:dyDescent="0.3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 x14ac:dyDescent="0.3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 x14ac:dyDescent="0.3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 x14ac:dyDescent="0.3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 x14ac:dyDescent="0.3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 x14ac:dyDescent="0.3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 x14ac:dyDescent="0.3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 x14ac:dyDescent="0.3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 x14ac:dyDescent="0.3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 x14ac:dyDescent="0.3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 x14ac:dyDescent="0.3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 x14ac:dyDescent="0.3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 x14ac:dyDescent="0.3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 x14ac:dyDescent="0.3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 x14ac:dyDescent="0.3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 x14ac:dyDescent="0.3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 x14ac:dyDescent="0.3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 x14ac:dyDescent="0.3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 x14ac:dyDescent="0.3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 x14ac:dyDescent="0.3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 x14ac:dyDescent="0.3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 x14ac:dyDescent="0.3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 x14ac:dyDescent="0.3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 x14ac:dyDescent="0.3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 x14ac:dyDescent="0.3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 x14ac:dyDescent="0.3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 x14ac:dyDescent="0.3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 x14ac:dyDescent="0.3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 x14ac:dyDescent="0.3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 x14ac:dyDescent="0.3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 x14ac:dyDescent="0.3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 x14ac:dyDescent="0.3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 x14ac:dyDescent="0.3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 x14ac:dyDescent="0.3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 x14ac:dyDescent="0.3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 x14ac:dyDescent="0.3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 x14ac:dyDescent="0.3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 x14ac:dyDescent="0.3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 x14ac:dyDescent="0.3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 x14ac:dyDescent="0.3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 x14ac:dyDescent="0.3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 x14ac:dyDescent="0.3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 x14ac:dyDescent="0.3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 x14ac:dyDescent="0.3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 x14ac:dyDescent="0.3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 x14ac:dyDescent="0.3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 x14ac:dyDescent="0.3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 x14ac:dyDescent="0.3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 x14ac:dyDescent="0.3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 x14ac:dyDescent="0.3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 x14ac:dyDescent="0.3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 x14ac:dyDescent="0.3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 x14ac:dyDescent="0.3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 x14ac:dyDescent="0.3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 x14ac:dyDescent="0.3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 x14ac:dyDescent="0.3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 x14ac:dyDescent="0.3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 x14ac:dyDescent="0.3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 x14ac:dyDescent="0.3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 x14ac:dyDescent="0.3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 x14ac:dyDescent="0.3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 x14ac:dyDescent="0.3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 x14ac:dyDescent="0.3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 x14ac:dyDescent="0.3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 x14ac:dyDescent="0.3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 x14ac:dyDescent="0.3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 x14ac:dyDescent="0.3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 x14ac:dyDescent="0.3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 x14ac:dyDescent="0.3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 x14ac:dyDescent="0.3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 x14ac:dyDescent="0.3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 x14ac:dyDescent="0.3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 x14ac:dyDescent="0.3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 x14ac:dyDescent="0.3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 x14ac:dyDescent="0.3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 x14ac:dyDescent="0.3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 x14ac:dyDescent="0.3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 x14ac:dyDescent="0.3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 x14ac:dyDescent="0.3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 x14ac:dyDescent="0.3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 x14ac:dyDescent="0.3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 x14ac:dyDescent="0.3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 x14ac:dyDescent="0.3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 x14ac:dyDescent="0.3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 x14ac:dyDescent="0.3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 x14ac:dyDescent="0.3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 x14ac:dyDescent="0.3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 x14ac:dyDescent="0.3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 x14ac:dyDescent="0.3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 x14ac:dyDescent="0.3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 x14ac:dyDescent="0.3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 x14ac:dyDescent="0.3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 x14ac:dyDescent="0.3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 x14ac:dyDescent="0.3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 x14ac:dyDescent="0.3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 x14ac:dyDescent="0.3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 x14ac:dyDescent="0.3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 x14ac:dyDescent="0.3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 x14ac:dyDescent="0.3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 x14ac:dyDescent="0.3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 x14ac:dyDescent="0.3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 x14ac:dyDescent="0.3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 x14ac:dyDescent="0.3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 x14ac:dyDescent="0.3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 x14ac:dyDescent="0.3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 x14ac:dyDescent="0.3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 x14ac:dyDescent="0.3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 x14ac:dyDescent="0.3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 x14ac:dyDescent="0.3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 x14ac:dyDescent="0.3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 x14ac:dyDescent="0.3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 x14ac:dyDescent="0.3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 x14ac:dyDescent="0.3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 x14ac:dyDescent="0.3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 x14ac:dyDescent="0.3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 x14ac:dyDescent="0.3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 x14ac:dyDescent="0.3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 x14ac:dyDescent="0.3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 x14ac:dyDescent="0.3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 x14ac:dyDescent="0.3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 x14ac:dyDescent="0.3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 x14ac:dyDescent="0.3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 x14ac:dyDescent="0.3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 x14ac:dyDescent="0.3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 x14ac:dyDescent="0.3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 x14ac:dyDescent="0.3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 x14ac:dyDescent="0.3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 x14ac:dyDescent="0.3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 x14ac:dyDescent="0.3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 x14ac:dyDescent="0.3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 x14ac:dyDescent="0.3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 x14ac:dyDescent="0.3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 x14ac:dyDescent="0.3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 x14ac:dyDescent="0.3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 x14ac:dyDescent="0.3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 x14ac:dyDescent="0.3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 x14ac:dyDescent="0.3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 x14ac:dyDescent="0.3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 x14ac:dyDescent="0.3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 x14ac:dyDescent="0.3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 x14ac:dyDescent="0.3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 x14ac:dyDescent="0.3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 x14ac:dyDescent="0.3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 x14ac:dyDescent="0.3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 x14ac:dyDescent="0.3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 x14ac:dyDescent="0.3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 x14ac:dyDescent="0.3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 x14ac:dyDescent="0.3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 x14ac:dyDescent="0.3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 x14ac:dyDescent="0.3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 x14ac:dyDescent="0.3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 x14ac:dyDescent="0.3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 x14ac:dyDescent="0.3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 x14ac:dyDescent="0.3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 x14ac:dyDescent="0.3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 x14ac:dyDescent="0.3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 x14ac:dyDescent="0.3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 x14ac:dyDescent="0.3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 x14ac:dyDescent="0.3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 x14ac:dyDescent="0.3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 x14ac:dyDescent="0.3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 x14ac:dyDescent="0.3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 x14ac:dyDescent="0.3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 x14ac:dyDescent="0.3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 x14ac:dyDescent="0.3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 x14ac:dyDescent="0.3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 x14ac:dyDescent="0.3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 x14ac:dyDescent="0.3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 x14ac:dyDescent="0.3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 x14ac:dyDescent="0.3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 x14ac:dyDescent="0.3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 x14ac:dyDescent="0.3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 x14ac:dyDescent="0.3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 x14ac:dyDescent="0.3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 x14ac:dyDescent="0.3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 x14ac:dyDescent="0.3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 x14ac:dyDescent="0.3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 x14ac:dyDescent="0.3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 x14ac:dyDescent="0.3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 x14ac:dyDescent="0.3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 x14ac:dyDescent="0.3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 x14ac:dyDescent="0.3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 x14ac:dyDescent="0.3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 x14ac:dyDescent="0.3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 x14ac:dyDescent="0.3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 x14ac:dyDescent="0.3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 x14ac:dyDescent="0.3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 x14ac:dyDescent="0.3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 x14ac:dyDescent="0.3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 x14ac:dyDescent="0.3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 x14ac:dyDescent="0.3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 x14ac:dyDescent="0.3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 x14ac:dyDescent="0.3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 x14ac:dyDescent="0.3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 x14ac:dyDescent="0.3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 x14ac:dyDescent="0.3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 x14ac:dyDescent="0.3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 x14ac:dyDescent="0.3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 x14ac:dyDescent="0.3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 x14ac:dyDescent="0.3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 x14ac:dyDescent="0.3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 x14ac:dyDescent="0.3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 x14ac:dyDescent="0.3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 x14ac:dyDescent="0.3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 x14ac:dyDescent="0.3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 x14ac:dyDescent="0.3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 x14ac:dyDescent="0.3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 x14ac:dyDescent="0.3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 x14ac:dyDescent="0.3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 x14ac:dyDescent="0.3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 x14ac:dyDescent="0.3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 x14ac:dyDescent="0.3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 x14ac:dyDescent="0.3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 x14ac:dyDescent="0.3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 x14ac:dyDescent="0.3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 x14ac:dyDescent="0.3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 x14ac:dyDescent="0.3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 x14ac:dyDescent="0.3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 x14ac:dyDescent="0.3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 x14ac:dyDescent="0.3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 x14ac:dyDescent="0.3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 x14ac:dyDescent="0.3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 x14ac:dyDescent="0.3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 x14ac:dyDescent="0.3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mergeCells count="24">
    <mergeCell ref="N5:N7"/>
    <mergeCell ref="O5:O7"/>
    <mergeCell ref="P5:P7"/>
    <mergeCell ref="I5:I7"/>
    <mergeCell ref="J5:J7"/>
    <mergeCell ref="K5:K7"/>
    <mergeCell ref="L5:L7"/>
    <mergeCell ref="M5:M7"/>
    <mergeCell ref="E3:J3"/>
    <mergeCell ref="E4:G4"/>
    <mergeCell ref="H4:J4"/>
    <mergeCell ref="A1:P1"/>
    <mergeCell ref="A2:A7"/>
    <mergeCell ref="B2:B7"/>
    <mergeCell ref="C2:C7"/>
    <mergeCell ref="D2:D7"/>
    <mergeCell ref="E2:P2"/>
    <mergeCell ref="K3:P3"/>
    <mergeCell ref="K4:M4"/>
    <mergeCell ref="N4:P4"/>
    <mergeCell ref="E5:E7"/>
    <mergeCell ref="F5:F7"/>
    <mergeCell ref="G5:G7"/>
    <mergeCell ref="H5:H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Przedmioty wspólne 24-25</vt:lpstr>
      <vt:lpstr>A Kompozycja</vt:lpstr>
      <vt:lpstr>A Muzyka jazzowa</vt:lpstr>
      <vt:lpstr>A Wokalistyka</vt:lpstr>
      <vt:lpstr>Arkusz1</vt:lpstr>
      <vt:lpstr>A Muzyka kościelna</vt:lpstr>
      <vt:lpstr>A Dyrygowanie</vt:lpstr>
      <vt:lpstr>B MODUŁ FAKULTATYWNY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michal kocot</cp:lastModifiedBy>
  <dcterms:created xsi:type="dcterms:W3CDTF">2022-02-21T14:00:38Z</dcterms:created>
  <dcterms:modified xsi:type="dcterms:W3CDTF">2025-09-11T05:15:55Z</dcterms:modified>
</cp:coreProperties>
</file>